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SL06\SCHSL Dropbox\HSLData\OFCDATA\Cindi\Financial\Revised Financial Forms\2021-22 Revised Forms\Winter Sports\"/>
    </mc:Choice>
  </mc:AlternateContent>
  <xr:revisionPtr revIDLastSave="0" documentId="13_ncr:1_{20099CA1-CD56-4285-B425-BD445C5402C3}" xr6:coauthVersionLast="47" xr6:coauthVersionMax="47" xr10:uidLastSave="{00000000-0000-0000-0000-000000000000}"/>
  <workbookProtection workbookAlgorithmName="SHA-512" workbookHashValue="Z0GuL6V1lvv0bcqlXTB5f7U2WqXBN9WIXrJlRpwNX+0yHiBRJYxH9iBCS+skL7Ot94Df8P1C1K2elS5cSuMTeg==" workbookSaltValue="qfoeHqqZC6UZRqrWCrnsTg==" workbookSpinCount="100000" lockStructure="1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3" i="1" l="1"/>
  <c r="E16" i="1"/>
  <c r="C17" i="1" s="1"/>
  <c r="C18" i="1" s="1"/>
  <c r="E25" i="1" l="1"/>
  <c r="E15" i="1" l="1"/>
  <c r="E19" i="1" s="1"/>
  <c r="E30" i="1" l="1"/>
  <c r="E27" i="1"/>
  <c r="E26" i="1"/>
  <c r="C30" i="1" l="1"/>
  <c r="E28" i="1"/>
  <c r="E29" i="1" s="1"/>
  <c r="C29" i="1" s="1"/>
</calcChain>
</file>

<file path=xl/sharedStrings.xml><?xml version="1.0" encoding="utf-8"?>
<sst xmlns="http://schemas.openxmlformats.org/spreadsheetml/2006/main" count="32" uniqueCount="32">
  <si>
    <t>RECEIPTS:</t>
  </si>
  <si>
    <t>DISBURSEMENTS:</t>
  </si>
  <si>
    <t>To the best of my knowledge, the above is a true accounting of these play-offs.</t>
  </si>
  <si>
    <t>Principal of Host School</t>
  </si>
  <si>
    <t>Tickets Sold</t>
  </si>
  <si>
    <t>Date:</t>
  </si>
  <si>
    <t>______________________________</t>
  </si>
  <si>
    <t>3.   TOTAL RECEIPTS</t>
  </si>
  <si>
    <t>Site:</t>
  </si>
  <si>
    <t>2.   Other Receipts (Radio/TV)</t>
  </si>
  <si>
    <t>Home School:</t>
  </si>
  <si>
    <t>Visiting School:</t>
  </si>
  <si>
    <t>Boys or Girls</t>
  </si>
  <si>
    <t>7.   Adjusted Receipts</t>
  </si>
  <si>
    <t>8.   Officials Cost</t>
  </si>
  <si>
    <t>9.   Security</t>
  </si>
  <si>
    <t>10.  Other Expenses</t>
  </si>
  <si>
    <t>1.   Gate Receipts (Tickets @ $12.00)</t>
  </si>
  <si>
    <t xml:space="preserve">                                   STATEMENT OF RECEIPTS AND DISBURSEMENTS</t>
  </si>
  <si>
    <t xml:space="preserve">                                   Basketball</t>
  </si>
  <si>
    <r>
      <t xml:space="preserve">4.   Capital Outlay </t>
    </r>
    <r>
      <rPr>
        <i/>
        <sz val="9"/>
        <color theme="1"/>
        <rFont val="Century Gothic"/>
        <family val="2"/>
      </rPr>
      <t>(number of tickets sold time $1.00)</t>
    </r>
  </si>
  <si>
    <r>
      <t xml:space="preserve">5.         </t>
    </r>
    <r>
      <rPr>
        <sz val="11"/>
        <color theme="1"/>
        <rFont val="Century Gothic"/>
        <family val="2"/>
      </rPr>
      <t>*</t>
    </r>
    <r>
      <rPr>
        <i/>
        <sz val="11"/>
        <color theme="1"/>
        <rFont val="Century Gothic"/>
        <family val="2"/>
      </rPr>
      <t xml:space="preserve">HSL Share </t>
    </r>
    <r>
      <rPr>
        <i/>
        <sz val="9"/>
        <color theme="1"/>
        <rFont val="Century Gothic"/>
        <family val="2"/>
      </rPr>
      <t>(1/2 of line 4)</t>
    </r>
  </si>
  <si>
    <r>
      <t xml:space="preserve">6.          </t>
    </r>
    <r>
      <rPr>
        <sz val="11"/>
        <color theme="1"/>
        <rFont val="Century Gothic"/>
        <family val="2"/>
      </rPr>
      <t>*</t>
    </r>
    <r>
      <rPr>
        <i/>
        <sz val="11"/>
        <color theme="1"/>
        <rFont val="Century Gothic"/>
        <family val="2"/>
      </rPr>
      <t xml:space="preserve">School Extra Share </t>
    </r>
    <r>
      <rPr>
        <i/>
        <sz val="9"/>
        <color theme="1"/>
        <rFont val="Century Gothic"/>
        <family val="2"/>
      </rPr>
      <t>(1/2 of line 4)</t>
    </r>
  </si>
  <si>
    <r>
      <t xml:space="preserve">11. Total Disbursements </t>
    </r>
    <r>
      <rPr>
        <i/>
        <sz val="8"/>
        <color theme="1"/>
        <rFont val="Century Gothic"/>
        <family val="2"/>
      </rPr>
      <t>(Lines 8-9)</t>
    </r>
  </si>
  <si>
    <r>
      <t>12. Adjusted Receipts over Disbursements</t>
    </r>
    <r>
      <rPr>
        <i/>
        <sz val="11"/>
        <color theme="1"/>
        <rFont val="Century Gothic"/>
        <family val="2"/>
      </rPr>
      <t xml:space="preserve"> </t>
    </r>
    <r>
      <rPr>
        <i/>
        <sz val="8"/>
        <color theme="1"/>
        <rFont val="Century Gothic"/>
        <family val="2"/>
      </rPr>
      <t>(Line 7 minus Line 11)</t>
    </r>
  </si>
  <si>
    <r>
      <t xml:space="preserve">13. HSL 20% </t>
    </r>
    <r>
      <rPr>
        <i/>
        <sz val="8"/>
        <color theme="1"/>
        <rFont val="Century Gothic"/>
        <family val="2"/>
      </rPr>
      <t>(20% of line 7)</t>
    </r>
  </si>
  <si>
    <r>
      <t xml:space="preserve">14. Excess of adjusted receipts over total disbursements </t>
    </r>
    <r>
      <rPr>
        <i/>
        <sz val="8"/>
        <color theme="1"/>
        <rFont val="Century Gothic"/>
        <family val="2"/>
      </rPr>
      <t>(Line 12 minus Line 13)</t>
    </r>
  </si>
  <si>
    <r>
      <rPr>
        <b/>
        <sz val="12"/>
        <color theme="1"/>
        <rFont val="Century Gothic"/>
        <family val="2"/>
      </rPr>
      <t xml:space="preserve">15. </t>
    </r>
    <r>
      <rPr>
        <b/>
        <sz val="11"/>
        <color theme="1"/>
        <rFont val="Century Gothic"/>
        <family val="2"/>
      </rPr>
      <t xml:space="preserve">  </t>
    </r>
    <r>
      <rPr>
        <b/>
        <sz val="12"/>
        <color theme="1"/>
        <rFont val="Century Gothic"/>
        <family val="2"/>
      </rPr>
      <t>SHARE TO EACH SCHOOL</t>
    </r>
    <r>
      <rPr>
        <sz val="11"/>
        <color theme="1"/>
        <rFont val="Century Gothic"/>
        <family val="2"/>
      </rPr>
      <t xml:space="preserve"> </t>
    </r>
    <r>
      <rPr>
        <i/>
        <sz val="8"/>
        <color theme="1"/>
        <rFont val="Century Gothic"/>
        <family val="2"/>
      </rPr>
      <t>(Line 6 plus line 14 - divided by 2)</t>
    </r>
  </si>
  <si>
    <r>
      <rPr>
        <b/>
        <sz val="12"/>
        <color theme="1"/>
        <rFont val="Century Gothic"/>
        <family val="2"/>
      </rPr>
      <t xml:space="preserve">16. </t>
    </r>
    <r>
      <rPr>
        <b/>
        <sz val="11"/>
        <color theme="1"/>
        <rFont val="Century Gothic"/>
        <family val="2"/>
      </rPr>
      <t xml:space="preserve">  </t>
    </r>
    <r>
      <rPr>
        <b/>
        <sz val="12"/>
        <color theme="1"/>
        <rFont val="Century Gothic"/>
        <family val="2"/>
      </rPr>
      <t>TOTAL DUE TO SC HIGH SCHOOL LEAGUE:</t>
    </r>
  </si>
  <si>
    <t xml:space="preserve">                                        Semi-Finals</t>
  </si>
  <si>
    <t>(If line #14 is negative, the amount due to the League and/or schools is reduced by the negative amount.  If the above line(s) is/are blank, nothing is due to the League or schools)</t>
  </si>
  <si>
    <r>
      <rPr>
        <b/>
        <sz val="11"/>
        <color theme="1"/>
        <rFont val="Century Gothic"/>
        <family val="2"/>
      </rPr>
      <t xml:space="preserve">NOTE:  </t>
    </r>
    <r>
      <rPr>
        <sz val="10"/>
        <color theme="1"/>
        <rFont val="Century Gothic"/>
        <family val="2"/>
      </rPr>
      <t xml:space="preserve">A copy of this financial statement and a check shall be sent to the participating schools.  A check for the amount shown on </t>
    </r>
    <r>
      <rPr>
        <b/>
        <sz val="10"/>
        <color theme="1"/>
        <rFont val="Century Gothic"/>
        <family val="2"/>
      </rPr>
      <t>Line 16</t>
    </r>
    <r>
      <rPr>
        <sz val="10"/>
        <color theme="1"/>
        <rFont val="Century Gothic"/>
        <family val="2"/>
      </rPr>
      <t xml:space="preserve"> and a copy of this report will be sent to the SC High School League within 15 days.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</si>
</sst>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44" formatCode="_(&quot;$&quot;* #,##0.00_);_(&quot;$&quot;* \(#,##0.00\);_(&quot;$&quot;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Century Gothic"/>
      <family val="2"/>
    </font>
    <font>
      <sz val="11"/>
      <color theme="1"/>
      <name val="Century Gothic"/>
      <family val="2"/>
    </font>
    <font>
      <b/>
      <sz val="11"/>
      <color theme="1"/>
      <name val="Century Gothic"/>
      <family val="2"/>
    </font>
    <font>
      <sz val="12"/>
      <color theme="1"/>
      <name val="Century Gothic"/>
      <family val="2"/>
    </font>
    <font>
      <i/>
      <sz val="9"/>
      <color theme="1"/>
      <name val="Century Gothic"/>
      <family val="2"/>
    </font>
    <font>
      <i/>
      <sz val="11"/>
      <color theme="1"/>
      <name val="Century Gothic"/>
      <family val="2"/>
    </font>
    <font>
      <i/>
      <sz val="8"/>
      <color theme="1"/>
      <name val="Century Gothic"/>
      <family val="2"/>
    </font>
    <font>
      <sz val="11"/>
      <color theme="0"/>
      <name val="Century Gothic"/>
      <family val="2"/>
    </font>
    <font>
      <sz val="10"/>
      <color theme="1"/>
      <name val="Century Gothic"/>
      <family val="2"/>
    </font>
    <font>
      <b/>
      <sz val="14"/>
      <color theme="1"/>
      <name val="Century Gothic"/>
      <family val="2"/>
    </font>
    <font>
      <sz val="14"/>
      <color theme="1"/>
      <name val="Century Gothic"/>
      <family val="2"/>
    </font>
    <font>
      <b/>
      <sz val="10"/>
      <color theme="1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0" applyFont="1" applyBorder="1" applyAlignment="1" applyProtection="1"/>
    <xf numFmtId="0" fontId="2" fillId="0" borderId="0" xfId="0" applyFont="1" applyBorder="1" applyAlignment="1" applyProtection="1"/>
    <xf numFmtId="0" fontId="2" fillId="0" borderId="0" xfId="0" applyFont="1" applyBorder="1" applyAlignment="1" applyProtection="1"/>
    <xf numFmtId="0" fontId="2" fillId="0" borderId="0" xfId="0" applyFont="1" applyBorder="1" applyAlignment="1" applyProtection="1"/>
    <xf numFmtId="0" fontId="2" fillId="0" borderId="0" xfId="0" applyFont="1" applyBorder="1" applyAlignment="1" applyProtection="1"/>
    <xf numFmtId="0" fontId="2" fillId="0" borderId="0" xfId="0" applyFont="1" applyBorder="1" applyAlignment="1" applyProtection="1"/>
    <xf numFmtId="0" fontId="2" fillId="0" borderId="0" xfId="0" applyFont="1" applyBorder="1" applyAlignment="1" applyProtection="1"/>
    <xf numFmtId="0" fontId="3" fillId="0" borderId="0" xfId="0" applyFont="1" applyBorder="1" applyAlignment="1" applyProtection="1">
      <alignment horizontal="center"/>
    </xf>
    <xf numFmtId="0" fontId="5" fillId="0" borderId="0" xfId="0" applyFont="1" applyBorder="1" applyAlignment="1" applyProtection="1">
      <alignment horizontal="center"/>
    </xf>
    <xf numFmtId="0" fontId="6" fillId="0" borderId="0" xfId="0" applyFont="1" applyBorder="1" applyAlignment="1" applyProtection="1">
      <alignment horizontal="center"/>
    </xf>
    <xf numFmtId="0" fontId="4" fillId="0" borderId="0" xfId="0" applyFont="1" applyBorder="1" applyAlignment="1" applyProtection="1">
      <alignment horizontal="center"/>
    </xf>
    <xf numFmtId="0" fontId="4" fillId="0" borderId="0" xfId="0" applyFont="1" applyBorder="1" applyAlignment="1" applyProtection="1"/>
    <xf numFmtId="49" fontId="4" fillId="2" borderId="0" xfId="0" applyNumberFormat="1" applyFont="1" applyFill="1" applyBorder="1" applyAlignment="1" applyProtection="1">
      <alignment horizontal="right" wrapText="1"/>
    </xf>
    <xf numFmtId="0" fontId="4" fillId="2" borderId="0" xfId="0" applyFont="1" applyFill="1" applyBorder="1" applyAlignment="1" applyProtection="1">
      <alignment horizontal="right" wrapText="1"/>
    </xf>
    <xf numFmtId="0" fontId="4" fillId="3" borderId="2" xfId="0" applyFont="1" applyFill="1" applyBorder="1" applyAlignment="1" applyProtection="1">
      <protection locked="0"/>
    </xf>
    <xf numFmtId="0" fontId="4" fillId="3" borderId="2" xfId="0" applyFont="1" applyFill="1" applyBorder="1" applyAlignment="1" applyProtection="1">
      <protection locked="0"/>
    </xf>
    <xf numFmtId="49" fontId="4" fillId="3" borderId="1" xfId="0" applyNumberFormat="1" applyFont="1" applyFill="1" applyBorder="1" applyAlignment="1" applyProtection="1">
      <protection locked="0"/>
    </xf>
    <xf numFmtId="49" fontId="4" fillId="2" borderId="0" xfId="0" applyNumberFormat="1" applyFont="1" applyFill="1" applyBorder="1" applyAlignment="1" applyProtection="1">
      <alignment horizontal="right"/>
    </xf>
    <xf numFmtId="0" fontId="4" fillId="2" borderId="0" xfId="0" applyFont="1" applyFill="1" applyBorder="1" applyAlignment="1" applyProtection="1">
      <alignment horizontal="right"/>
    </xf>
    <xf numFmtId="0" fontId="4" fillId="3" borderId="1" xfId="0" applyFont="1" applyFill="1" applyBorder="1" applyAlignment="1" applyProtection="1">
      <protection locked="0"/>
    </xf>
    <xf numFmtId="0" fontId="5" fillId="0" borderId="0" xfId="0" applyFont="1" applyBorder="1" applyAlignment="1" applyProtection="1"/>
    <xf numFmtId="0" fontId="4" fillId="3" borderId="2" xfId="0" applyFont="1" applyFill="1" applyBorder="1" applyAlignment="1" applyProtection="1">
      <alignment horizontal="center" wrapText="1"/>
      <protection locked="0"/>
    </xf>
    <xf numFmtId="0" fontId="4" fillId="0" borderId="0" xfId="0" applyFont="1" applyBorder="1" applyAlignment="1" applyProtection="1">
      <alignment wrapText="1"/>
    </xf>
    <xf numFmtId="0" fontId="4" fillId="0" borderId="0" xfId="0" applyFont="1" applyBorder="1" applyAlignment="1" applyProtection="1">
      <alignment horizontal="left" wrapText="1"/>
    </xf>
    <xf numFmtId="44" fontId="4" fillId="2" borderId="2" xfId="1" applyFont="1" applyFill="1" applyBorder="1" applyAlignment="1" applyProtection="1">
      <alignment wrapText="1"/>
    </xf>
    <xf numFmtId="44" fontId="4" fillId="3" borderId="1" xfId="1" applyFont="1" applyFill="1" applyBorder="1" applyAlignment="1" applyProtection="1">
      <alignment wrapText="1"/>
      <protection locked="0"/>
    </xf>
    <xf numFmtId="44" fontId="4" fillId="0" borderId="2" xfId="0" applyNumberFormat="1" applyFont="1" applyBorder="1" applyAlignment="1" applyProtection="1">
      <alignment wrapText="1"/>
    </xf>
    <xf numFmtId="44" fontId="4" fillId="0" borderId="1" xfId="0" applyNumberFormat="1" applyFont="1" applyBorder="1" applyAlignment="1" applyProtection="1">
      <alignment wrapText="1"/>
    </xf>
    <xf numFmtId="0" fontId="8" fillId="0" borderId="0" xfId="0" applyFont="1" applyBorder="1" applyAlignment="1" applyProtection="1">
      <alignment horizontal="left" wrapText="1"/>
    </xf>
    <xf numFmtId="44" fontId="8" fillId="0" borderId="2" xfId="0" applyNumberFormat="1" applyFont="1" applyBorder="1" applyAlignment="1" applyProtection="1">
      <alignment wrapText="1"/>
    </xf>
    <xf numFmtId="44" fontId="4" fillId="0" borderId="0" xfId="0" applyNumberFormat="1" applyFont="1" applyBorder="1" applyAlignment="1" applyProtection="1">
      <alignment wrapText="1"/>
    </xf>
    <xf numFmtId="44" fontId="8" fillId="0" borderId="1" xfId="0" applyNumberFormat="1" applyFont="1" applyBorder="1" applyAlignment="1" applyProtection="1">
      <alignment wrapText="1"/>
    </xf>
    <xf numFmtId="44" fontId="5" fillId="0" borderId="1" xfId="0" applyNumberFormat="1" applyFont="1" applyBorder="1" applyAlignment="1" applyProtection="1">
      <alignment wrapText="1"/>
    </xf>
    <xf numFmtId="44" fontId="4" fillId="3" borderId="2" xfId="1" applyFont="1" applyFill="1" applyBorder="1" applyAlignment="1" applyProtection="1">
      <alignment wrapText="1"/>
      <protection locked="0"/>
    </xf>
    <xf numFmtId="44" fontId="10" fillId="2" borderId="0" xfId="1" applyFont="1" applyFill="1" applyBorder="1" applyAlignment="1" applyProtection="1">
      <alignment wrapText="1"/>
    </xf>
    <xf numFmtId="44" fontId="4" fillId="0" borderId="0" xfId="1" applyFont="1" applyBorder="1" applyAlignment="1" applyProtection="1">
      <alignment wrapText="1"/>
    </xf>
    <xf numFmtId="44" fontId="5" fillId="2" borderId="2" xfId="1" applyFont="1" applyFill="1" applyBorder="1" applyAlignment="1" applyProtection="1">
      <alignment wrapText="1"/>
    </xf>
    <xf numFmtId="0" fontId="4" fillId="0" borderId="0" xfId="0" applyFont="1" applyBorder="1" applyAlignment="1" applyProtection="1">
      <alignment horizontal="left" wrapText="1"/>
    </xf>
    <xf numFmtId="8" fontId="4" fillId="0" borderId="0" xfId="0" applyNumberFormat="1" applyFont="1" applyBorder="1" applyAlignment="1" applyProtection="1">
      <alignment wrapText="1"/>
    </xf>
    <xf numFmtId="0" fontId="4" fillId="0" borderId="0" xfId="0" applyFont="1" applyBorder="1" applyAlignment="1" applyProtection="1">
      <alignment horizontal="left"/>
    </xf>
    <xf numFmtId="44" fontId="4" fillId="0" borderId="2" xfId="0" applyNumberFormat="1" applyFont="1" applyBorder="1" applyAlignment="1" applyProtection="1"/>
    <xf numFmtId="44" fontId="4" fillId="0" borderId="1" xfId="0" applyNumberFormat="1" applyFont="1" applyBorder="1" applyAlignment="1" applyProtection="1"/>
    <xf numFmtId="44" fontId="5" fillId="0" borderId="2" xfId="0" applyNumberFormat="1" applyFont="1" applyBorder="1" applyAlignment="1" applyProtection="1">
      <alignment horizontal="left"/>
    </xf>
    <xf numFmtId="44" fontId="10" fillId="0" borderId="0" xfId="0" applyNumberFormat="1" applyFont="1" applyBorder="1" applyAlignment="1" applyProtection="1"/>
    <xf numFmtId="0" fontId="5" fillId="0" borderId="0" xfId="0" applyFont="1" applyBorder="1" applyAlignment="1" applyProtection="1">
      <alignment horizontal="left"/>
    </xf>
    <xf numFmtId="0" fontId="4" fillId="0" borderId="0" xfId="0" applyFont="1" applyBorder="1" applyAlignment="1" applyProtection="1">
      <alignment horizontal="right"/>
    </xf>
    <xf numFmtId="44" fontId="5" fillId="0" borderId="1" xfId="0" applyNumberFormat="1" applyFont="1" applyBorder="1" applyAlignment="1" applyProtection="1"/>
    <xf numFmtId="0" fontId="12" fillId="0" borderId="0" xfId="0" applyFont="1" applyBorder="1" applyAlignment="1" applyProtection="1">
      <alignment horizontal="center"/>
    </xf>
    <xf numFmtId="0" fontId="13" fillId="0" borderId="0" xfId="0" applyFont="1" applyAlignment="1" applyProtection="1">
      <alignment horizontal="center"/>
    </xf>
    <xf numFmtId="0" fontId="13" fillId="0" borderId="0" xfId="0" applyFont="1" applyBorder="1" applyAlignment="1" applyProtection="1"/>
    <xf numFmtId="0" fontId="3" fillId="0" borderId="0" xfId="0" applyFont="1" applyBorder="1" applyAlignment="1" applyProtection="1"/>
    <xf numFmtId="0" fontId="7" fillId="0" borderId="0" xfId="0" applyFont="1" applyBorder="1" applyAlignment="1" applyProtection="1">
      <alignment horizontal="left" wrapText="1"/>
    </xf>
  </cellXfs>
  <cellStyles count="2">
    <cellStyle name="Currency" xfId="1" builtinId="4"/>
    <cellStyle name="Normal" xfId="0" builtinId="0"/>
  </cellStyles>
  <dxfs count="3"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390525</xdr:colOff>
      <xdr:row>0</xdr:row>
      <xdr:rowOff>22861</xdr:rowOff>
    </xdr:from>
    <xdr:to>
      <xdr:col>0</xdr:col>
      <xdr:colOff>1752600</xdr:colOff>
      <xdr:row>4</xdr:row>
      <xdr:rowOff>232410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FBE4045-2F10-425E-965F-9CE337F2BA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0525" y="22861"/>
          <a:ext cx="1362075" cy="11239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5"/>
  <sheetViews>
    <sheetView showGridLines="0" tabSelected="1" zoomScaleNormal="100" workbookViewId="0">
      <selection activeCell="A32" sqref="A32:E32"/>
    </sheetView>
  </sheetViews>
  <sheetFormatPr defaultColWidth="8.88671875" defaultRowHeight="17.399999999999999" customHeight="1" x14ac:dyDescent="0.25"/>
  <cols>
    <col min="1" max="1" width="56.33203125" style="12" customWidth="1"/>
    <col min="2" max="2" width="2.33203125" style="12" customWidth="1"/>
    <col min="3" max="3" width="14.88671875" style="12" customWidth="1"/>
    <col min="4" max="4" width="4" style="12" customWidth="1"/>
    <col min="5" max="5" width="13.88671875" style="12" customWidth="1"/>
    <col min="6" max="16384" width="8.88671875" style="1"/>
  </cols>
  <sheetData>
    <row r="1" spans="1:5" ht="17.399999999999999" customHeight="1" x14ac:dyDescent="0.3">
      <c r="A1" s="48" t="s">
        <v>18</v>
      </c>
      <c r="B1" s="48"/>
      <c r="C1" s="49"/>
      <c r="D1" s="49"/>
      <c r="E1" s="49"/>
    </row>
    <row r="2" spans="1:5" ht="17.399999999999999" customHeight="1" x14ac:dyDescent="0.3">
      <c r="A2" s="48" t="s">
        <v>19</v>
      </c>
      <c r="B2" s="48"/>
      <c r="C2" s="50"/>
      <c r="D2" s="50"/>
      <c r="E2" s="50"/>
    </row>
    <row r="3" spans="1:5" ht="17.399999999999999" customHeight="1" x14ac:dyDescent="0.25">
      <c r="A3" s="8" t="s">
        <v>29</v>
      </c>
      <c r="B3" s="10"/>
      <c r="C3" s="10"/>
      <c r="D3" s="10"/>
      <c r="E3" s="10"/>
    </row>
    <row r="4" spans="1:5" ht="19.95" customHeight="1" x14ac:dyDescent="0.25"/>
    <row r="5" spans="1:5" ht="19.2" customHeight="1" x14ac:dyDescent="0.25">
      <c r="A5" s="13" t="s">
        <v>5</v>
      </c>
      <c r="B5" s="14"/>
      <c r="C5" s="15"/>
      <c r="D5" s="15"/>
      <c r="E5" s="15"/>
    </row>
    <row r="6" spans="1:5" ht="19.2" customHeight="1" x14ac:dyDescent="0.25">
      <c r="A6" s="13" t="s">
        <v>10</v>
      </c>
      <c r="B6" s="14"/>
      <c r="C6" s="16"/>
      <c r="D6" s="16"/>
      <c r="E6" s="16"/>
    </row>
    <row r="7" spans="1:5" s="4" customFormat="1" ht="19.2" customHeight="1" x14ac:dyDescent="0.25">
      <c r="A7" s="13" t="s">
        <v>11</v>
      </c>
      <c r="B7" s="14"/>
      <c r="C7" s="16"/>
      <c r="D7" s="16"/>
      <c r="E7" s="16"/>
    </row>
    <row r="8" spans="1:5" ht="19.2" customHeight="1" x14ac:dyDescent="0.25">
      <c r="A8" s="13" t="s">
        <v>12</v>
      </c>
      <c r="B8" s="14"/>
      <c r="C8" s="17"/>
      <c r="D8" s="17"/>
      <c r="E8" s="17"/>
    </row>
    <row r="9" spans="1:5" ht="19.2" customHeight="1" x14ac:dyDescent="0.25">
      <c r="A9" s="18" t="s">
        <v>8</v>
      </c>
      <c r="B9" s="19"/>
      <c r="C9" s="20"/>
      <c r="D9" s="20"/>
      <c r="E9" s="20"/>
    </row>
    <row r="10" spans="1:5" ht="31.2" customHeight="1" x14ac:dyDescent="0.25">
      <c r="A10" s="51" t="s">
        <v>0</v>
      </c>
      <c r="B10" s="21"/>
    </row>
    <row r="11" spans="1:5" ht="2.25" customHeight="1" x14ac:dyDescent="0.25"/>
    <row r="12" spans="1:5" ht="16.2" customHeight="1" x14ac:dyDescent="0.25">
      <c r="A12" s="12" t="s">
        <v>4</v>
      </c>
      <c r="C12" s="22"/>
      <c r="D12" s="23"/>
    </row>
    <row r="13" spans="1:5" ht="24" customHeight="1" x14ac:dyDescent="0.25">
      <c r="A13" s="24" t="s">
        <v>17</v>
      </c>
      <c r="B13" s="24"/>
      <c r="C13" s="25">
        <f>SUM(C12*12)</f>
        <v>0</v>
      </c>
      <c r="D13" s="23"/>
      <c r="E13" s="23"/>
    </row>
    <row r="14" spans="1:5" ht="18.600000000000001" customHeight="1" x14ac:dyDescent="0.25">
      <c r="A14" s="24" t="s">
        <v>9</v>
      </c>
      <c r="B14" s="24"/>
      <c r="C14" s="26"/>
      <c r="D14" s="23"/>
      <c r="E14" s="23"/>
    </row>
    <row r="15" spans="1:5" ht="18.600000000000001" customHeight="1" x14ac:dyDescent="0.25">
      <c r="A15" s="24" t="s">
        <v>7</v>
      </c>
      <c r="B15" s="24"/>
      <c r="C15" s="23"/>
      <c r="D15" s="23"/>
      <c r="E15" s="27">
        <f>SUM(C13:C14)</f>
        <v>0</v>
      </c>
    </row>
    <row r="16" spans="1:5" s="6" customFormat="1" ht="18.600000000000001" customHeight="1" x14ac:dyDescent="0.25">
      <c r="A16" s="24" t="s">
        <v>20</v>
      </c>
      <c r="B16" s="24"/>
      <c r="C16" s="23"/>
      <c r="D16" s="23"/>
      <c r="E16" s="28">
        <f>C12*1</f>
        <v>0</v>
      </c>
    </row>
    <row r="17" spans="1:5" s="6" customFormat="1" ht="18.600000000000001" customHeight="1" x14ac:dyDescent="0.25">
      <c r="A17" s="29" t="s">
        <v>21</v>
      </c>
      <c r="B17" s="24"/>
      <c r="C17" s="30">
        <f>E16*0.5</f>
        <v>0</v>
      </c>
      <c r="D17" s="23"/>
      <c r="E17" s="31"/>
    </row>
    <row r="18" spans="1:5" s="6" customFormat="1" ht="18.600000000000001" customHeight="1" x14ac:dyDescent="0.25">
      <c r="A18" s="29" t="s">
        <v>22</v>
      </c>
      <c r="B18" s="24"/>
      <c r="C18" s="32">
        <f>C17</f>
        <v>0</v>
      </c>
      <c r="D18" s="23"/>
      <c r="E18" s="27"/>
    </row>
    <row r="19" spans="1:5" ht="18.600000000000001" customHeight="1" x14ac:dyDescent="0.25">
      <c r="A19" s="24" t="s">
        <v>13</v>
      </c>
      <c r="B19" s="24"/>
      <c r="C19" s="23"/>
      <c r="D19" s="23"/>
      <c r="E19" s="33">
        <f>SUM(E15)-E16</f>
        <v>0</v>
      </c>
    </row>
    <row r="20" spans="1:5" ht="7.5" customHeight="1" x14ac:dyDescent="0.25">
      <c r="A20" s="21"/>
      <c r="B20" s="21"/>
    </row>
    <row r="21" spans="1:5" ht="27.6" customHeight="1" x14ac:dyDescent="0.25">
      <c r="A21" s="51" t="s">
        <v>1</v>
      </c>
      <c r="B21" s="21"/>
    </row>
    <row r="22" spans="1:5" ht="18.75" customHeight="1" x14ac:dyDescent="0.25">
      <c r="A22" s="24" t="s">
        <v>14</v>
      </c>
      <c r="B22" s="24"/>
      <c r="C22" s="34"/>
    </row>
    <row r="23" spans="1:5" s="7" customFormat="1" ht="18.75" customHeight="1" x14ac:dyDescent="0.25">
      <c r="A23" s="24" t="s">
        <v>15</v>
      </c>
      <c r="B23" s="24"/>
      <c r="C23" s="34"/>
      <c r="D23" s="12"/>
      <c r="E23" s="12"/>
    </row>
    <row r="24" spans="1:5" s="5" customFormat="1" ht="18.75" customHeight="1" x14ac:dyDescent="0.25">
      <c r="A24" s="12" t="s">
        <v>16</v>
      </c>
      <c r="B24" s="24"/>
      <c r="C24" s="26"/>
      <c r="D24" s="12"/>
      <c r="E24" s="12"/>
    </row>
    <row r="25" spans="1:5" ht="18" customHeight="1" x14ac:dyDescent="0.25">
      <c r="A25" s="24" t="s">
        <v>23</v>
      </c>
      <c r="B25" s="24"/>
      <c r="C25" s="35"/>
      <c r="D25" s="36"/>
      <c r="E25" s="37">
        <f>SUM(C22:C24)</f>
        <v>0</v>
      </c>
    </row>
    <row r="26" spans="1:5" ht="20.25" customHeight="1" x14ac:dyDescent="0.25">
      <c r="A26" s="38" t="s">
        <v>24</v>
      </c>
      <c r="B26" s="38"/>
      <c r="C26" s="38"/>
      <c r="D26" s="39"/>
      <c r="E26" s="28">
        <f>SUM(E19-E25)</f>
        <v>0</v>
      </c>
    </row>
    <row r="27" spans="1:5" s="2" customFormat="1" ht="19.95" customHeight="1" x14ac:dyDescent="0.25">
      <c r="A27" s="40" t="s">
        <v>25</v>
      </c>
      <c r="B27" s="40"/>
      <c r="C27" s="40"/>
      <c r="D27" s="40"/>
      <c r="E27" s="41">
        <f>E19*0.2</f>
        <v>0</v>
      </c>
    </row>
    <row r="28" spans="1:5" s="3" customFormat="1" ht="19.95" customHeight="1" x14ac:dyDescent="0.25">
      <c r="A28" s="40" t="s">
        <v>26</v>
      </c>
      <c r="B28" s="40"/>
      <c r="C28" s="40"/>
      <c r="D28" s="40"/>
      <c r="E28" s="42">
        <f>E26-E27</f>
        <v>0</v>
      </c>
    </row>
    <row r="29" spans="1:5" ht="27.6" customHeight="1" x14ac:dyDescent="0.25">
      <c r="A29" s="40" t="s">
        <v>27</v>
      </c>
      <c r="B29" s="40"/>
      <c r="C29" s="43">
        <f>MAX(IF(E26&lt;0,(C18+E26*0.5)/2,IF(AND(E26&gt;0,E26&lt;E27),C18,IF(E26&gt;=E27,(E29/2)))),0)</f>
        <v>0</v>
      </c>
      <c r="D29" s="40"/>
      <c r="E29" s="44">
        <f>C18 +E28</f>
        <v>0</v>
      </c>
    </row>
    <row r="30" spans="1:5" ht="21" customHeight="1" x14ac:dyDescent="0.25">
      <c r="A30" s="45" t="s">
        <v>28</v>
      </c>
      <c r="B30" s="46"/>
      <c r="C30" s="47">
        <f>MAX(IF(E26&lt;0,C17+E26/2,IF(AND(E26&gt;0,E26&lt;E27),C17 + E26,IF(E26&gt;=E27,(E19*0.2 + C17)))),0)</f>
        <v>0</v>
      </c>
      <c r="D30" s="23"/>
      <c r="E30" s="44">
        <f>(E19*0.2) + C17</f>
        <v>0</v>
      </c>
    </row>
    <row r="31" spans="1:5" s="4" customFormat="1" ht="27" customHeight="1" x14ac:dyDescent="0.25">
      <c r="A31" s="52" t="s">
        <v>30</v>
      </c>
      <c r="B31" s="52"/>
      <c r="C31" s="52"/>
      <c r="D31" s="52"/>
      <c r="E31" s="52"/>
    </row>
    <row r="32" spans="1:5" ht="49.8" customHeight="1" x14ac:dyDescent="0.25">
      <c r="A32" s="38" t="s">
        <v>31</v>
      </c>
      <c r="B32" s="38"/>
      <c r="C32" s="38"/>
      <c r="D32" s="38"/>
      <c r="E32" s="38"/>
    </row>
    <row r="33" spans="1:5" ht="25.95" customHeight="1" x14ac:dyDescent="0.25">
      <c r="A33" s="11" t="s">
        <v>2</v>
      </c>
      <c r="B33" s="11"/>
      <c r="C33" s="11"/>
      <c r="D33" s="11"/>
      <c r="E33" s="11"/>
    </row>
    <row r="34" spans="1:5" ht="18" customHeight="1" x14ac:dyDescent="0.25">
      <c r="A34" s="11" t="s">
        <v>6</v>
      </c>
      <c r="B34" s="11"/>
      <c r="C34" s="11"/>
      <c r="D34" s="11"/>
      <c r="E34" s="11"/>
    </row>
    <row r="35" spans="1:5" ht="13.8" customHeight="1" x14ac:dyDescent="0.25">
      <c r="A35" s="9" t="s">
        <v>3</v>
      </c>
      <c r="B35" s="9"/>
      <c r="C35" s="9"/>
      <c r="D35" s="9"/>
      <c r="E35" s="9"/>
    </row>
  </sheetData>
  <sheetProtection algorithmName="SHA-512" hashValue="NpxekFEBHn2KJO6VJgqnpIsNfKRCPXBLod2yefx1Rp/bV6TsUJTYkHpACI4EDH5NFlc9wytCvO1WJyw88RWa/g==" saltValue="qSCUnjnXBicqeihFNUkRxA==" spinCount="100000" sheet="1" objects="1" scenarios="1"/>
  <mergeCells count="12">
    <mergeCell ref="A33:E33"/>
    <mergeCell ref="A35:E35"/>
    <mergeCell ref="A34:E34"/>
    <mergeCell ref="A1:E1"/>
    <mergeCell ref="A3:E3"/>
    <mergeCell ref="A2:E2"/>
    <mergeCell ref="C8:E8"/>
    <mergeCell ref="C9:E9"/>
    <mergeCell ref="C5:E5"/>
    <mergeCell ref="A26:C26"/>
    <mergeCell ref="A32:E32"/>
    <mergeCell ref="A31:E31"/>
  </mergeCells>
  <conditionalFormatting sqref="E19">
    <cfRule type="cellIs" dxfId="2" priority="3" operator="lessThan">
      <formula>0</formula>
    </cfRule>
  </conditionalFormatting>
  <conditionalFormatting sqref="E26">
    <cfRule type="cellIs" dxfId="1" priority="2" operator="lessThan">
      <formula>0</formula>
    </cfRule>
  </conditionalFormatting>
  <conditionalFormatting sqref="E28">
    <cfRule type="cellIs" dxfId="0" priority="1" operator="lessThan">
      <formula>0</formula>
    </cfRule>
  </conditionalFormatting>
  <pageMargins left="0.45" right="0.45" top="0.5" bottom="0.4" header="0.3" footer="0.3"/>
  <pageSetup orientation="portrait" r:id="rId1"/>
  <headerFooter>
    <oddFooter>&amp;R&amp;"-,Italic"&amp;9Revised July 2021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E15" sqref="E15"/>
    </sheetView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Hogan</dc:creator>
  <cp:lastModifiedBy>Cindi C. Drakeford</cp:lastModifiedBy>
  <cp:lastPrinted>2021-10-20T12:46:09Z</cp:lastPrinted>
  <dcterms:created xsi:type="dcterms:W3CDTF">2016-02-03T14:45:32Z</dcterms:created>
  <dcterms:modified xsi:type="dcterms:W3CDTF">2021-10-20T12:46:23Z</dcterms:modified>
</cp:coreProperties>
</file>