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liorodriguez/Desktop/Golf Stuff/Playoff Stuff/"/>
    </mc:Choice>
  </mc:AlternateContent>
  <xr:revisionPtr revIDLastSave="0" documentId="13_ncr:1_{033A31E4-C3C7-7E40-B802-124A3A9FDBCA}" xr6:coauthVersionLast="47" xr6:coauthVersionMax="47" xr10:uidLastSave="{00000000-0000-0000-0000-000000000000}"/>
  <bookViews>
    <workbookView xWindow="0" yWindow="500" windowWidth="25600" windowHeight="14040" xr2:uid="{C4E54D81-B61A-E548-B83E-5F079E8B343F}"/>
  </bookViews>
  <sheets>
    <sheet name="Scores" sheetId="1" r:id="rId1"/>
    <sheet name="Sign In" sheetId="3" r:id="rId2"/>
    <sheet name="Tee Tim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V142" i="1"/>
  <c r="L142" i="1"/>
  <c r="V139" i="1"/>
  <c r="L139" i="1"/>
  <c r="V136" i="1"/>
  <c r="L136" i="1"/>
  <c r="V133" i="1"/>
  <c r="L133" i="1"/>
  <c r="V128" i="1"/>
  <c r="L128" i="1"/>
  <c r="V127" i="1"/>
  <c r="L127" i="1"/>
  <c r="V126" i="1"/>
  <c r="L126" i="1"/>
  <c r="V125" i="1"/>
  <c r="L125" i="1"/>
  <c r="V124" i="1"/>
  <c r="L124" i="1"/>
  <c r="W124" i="1" s="1"/>
  <c r="V120" i="1"/>
  <c r="L120" i="1"/>
  <c r="V119" i="1"/>
  <c r="L119" i="1"/>
  <c r="V118" i="1"/>
  <c r="L118" i="1"/>
  <c r="V117" i="1"/>
  <c r="L117" i="1"/>
  <c r="V116" i="1"/>
  <c r="L116" i="1"/>
  <c r="V112" i="1"/>
  <c r="L112" i="1"/>
  <c r="V111" i="1"/>
  <c r="L111" i="1"/>
  <c r="V110" i="1"/>
  <c r="L110" i="1"/>
  <c r="W110" i="1" s="1"/>
  <c r="V109" i="1"/>
  <c r="L109" i="1"/>
  <c r="V108" i="1"/>
  <c r="L108" i="1"/>
  <c r="V104" i="1"/>
  <c r="L104" i="1"/>
  <c r="V103" i="1"/>
  <c r="L103" i="1"/>
  <c r="V102" i="1"/>
  <c r="L102" i="1"/>
  <c r="V101" i="1"/>
  <c r="L101" i="1"/>
  <c r="V100" i="1"/>
  <c r="L100" i="1"/>
  <c r="V96" i="1"/>
  <c r="L96" i="1"/>
  <c r="V95" i="1"/>
  <c r="L95" i="1"/>
  <c r="V94" i="1"/>
  <c r="L94" i="1"/>
  <c r="V93" i="1"/>
  <c r="L93" i="1"/>
  <c r="V92" i="1"/>
  <c r="L92" i="1"/>
  <c r="V88" i="1"/>
  <c r="L88" i="1"/>
  <c r="V87" i="1"/>
  <c r="L87" i="1"/>
  <c r="V86" i="1"/>
  <c r="L86" i="1"/>
  <c r="V85" i="1"/>
  <c r="L85" i="1"/>
  <c r="V84" i="1"/>
  <c r="L84" i="1"/>
  <c r="V80" i="1"/>
  <c r="L80" i="1"/>
  <c r="V79" i="1"/>
  <c r="L79" i="1"/>
  <c r="V78" i="1"/>
  <c r="L78" i="1"/>
  <c r="W78" i="1" s="1"/>
  <c r="V77" i="1"/>
  <c r="L77" i="1"/>
  <c r="V76" i="1"/>
  <c r="L76" i="1"/>
  <c r="W76" i="1" s="1"/>
  <c r="V72" i="1"/>
  <c r="L72" i="1"/>
  <c r="V71" i="1"/>
  <c r="L71" i="1"/>
  <c r="V70" i="1"/>
  <c r="L70" i="1"/>
  <c r="V69" i="1"/>
  <c r="L69" i="1"/>
  <c r="V68" i="1"/>
  <c r="L68" i="1"/>
  <c r="V64" i="1"/>
  <c r="L64" i="1"/>
  <c r="V63" i="1"/>
  <c r="L63" i="1"/>
  <c r="V62" i="1"/>
  <c r="L62" i="1"/>
  <c r="V61" i="1"/>
  <c r="L61" i="1"/>
  <c r="V60" i="1"/>
  <c r="L60" i="1"/>
  <c r="V56" i="1"/>
  <c r="W56" i="1" s="1"/>
  <c r="L56" i="1"/>
  <c r="V55" i="1"/>
  <c r="L55" i="1"/>
  <c r="V54" i="1"/>
  <c r="L54" i="1"/>
  <c r="V53" i="1"/>
  <c r="L53" i="1"/>
  <c r="V52" i="1"/>
  <c r="L52" i="1"/>
  <c r="V48" i="1"/>
  <c r="L48" i="1"/>
  <c r="V47" i="1"/>
  <c r="L47" i="1"/>
  <c r="V46" i="1"/>
  <c r="L46" i="1"/>
  <c r="W46" i="1" s="1"/>
  <c r="V45" i="1"/>
  <c r="L45" i="1"/>
  <c r="V44" i="1"/>
  <c r="W44" i="1" s="1"/>
  <c r="V40" i="1"/>
  <c r="L40" i="1"/>
  <c r="V39" i="1"/>
  <c r="L39" i="1"/>
  <c r="V38" i="1"/>
  <c r="L38" i="1"/>
  <c r="V37" i="1"/>
  <c r="L37" i="1"/>
  <c r="V36" i="1"/>
  <c r="L36" i="1"/>
  <c r="V32" i="1"/>
  <c r="L32" i="1"/>
  <c r="V31" i="1"/>
  <c r="L31" i="1"/>
  <c r="V30" i="1"/>
  <c r="L30" i="1"/>
  <c r="V29" i="1"/>
  <c r="L29" i="1"/>
  <c r="V28" i="1"/>
  <c r="L28" i="1"/>
  <c r="V24" i="1"/>
  <c r="L24" i="1"/>
  <c r="V23" i="1"/>
  <c r="L23" i="1"/>
  <c r="V22" i="1"/>
  <c r="L22" i="1"/>
  <c r="V21" i="1"/>
  <c r="L21" i="1"/>
  <c r="V20" i="1"/>
  <c r="L20" i="1"/>
  <c r="V16" i="1"/>
  <c r="L16" i="1"/>
  <c r="V15" i="1"/>
  <c r="L15" i="1"/>
  <c r="V14" i="1"/>
  <c r="L14" i="1"/>
  <c r="V13" i="1"/>
  <c r="L13" i="1"/>
  <c r="V12" i="1"/>
  <c r="L12" i="1"/>
  <c r="V8" i="1"/>
  <c r="L8" i="1"/>
  <c r="V7" i="1"/>
  <c r="L7" i="1"/>
  <c r="V6" i="1"/>
  <c r="L6" i="1"/>
  <c r="V5" i="1"/>
  <c r="L5" i="1"/>
  <c r="V4" i="1"/>
  <c r="L4" i="1"/>
  <c r="W101" i="1" l="1"/>
  <c r="W104" i="1"/>
  <c r="W95" i="1"/>
  <c r="W94" i="1"/>
  <c r="W103" i="1"/>
  <c r="W93" i="1"/>
  <c r="W102" i="1"/>
  <c r="W100" i="1"/>
  <c r="W92" i="1"/>
  <c r="W64" i="1"/>
  <c r="W88" i="1"/>
  <c r="W62" i="1"/>
  <c r="W86" i="1"/>
  <c r="W61" i="1"/>
  <c r="W85" i="1"/>
  <c r="W84" i="1"/>
  <c r="W60" i="1"/>
  <c r="W72" i="1"/>
  <c r="W120" i="1"/>
  <c r="W55" i="1"/>
  <c r="W71" i="1"/>
  <c r="W70" i="1"/>
  <c r="W119" i="1"/>
  <c r="W53" i="1"/>
  <c r="W69" i="1"/>
  <c r="X68" i="1" s="1" a="1"/>
  <c r="X68" i="1" s="1"/>
  <c r="W117" i="1"/>
  <c r="W116" i="1"/>
  <c r="W142" i="1"/>
  <c r="W52" i="1"/>
  <c r="W68" i="1"/>
  <c r="W139" i="1"/>
  <c r="W136" i="1"/>
  <c r="W133" i="1"/>
  <c r="W112" i="1"/>
  <c r="X108" i="1" s="1" a="1"/>
  <c r="X108" i="1" s="1"/>
  <c r="W16" i="1"/>
  <c r="W80" i="1"/>
  <c r="W79" i="1"/>
  <c r="W111" i="1"/>
  <c r="W15" i="1"/>
  <c r="W14" i="1"/>
  <c r="W109" i="1"/>
  <c r="W13" i="1"/>
  <c r="W77" i="1"/>
  <c r="W108" i="1"/>
  <c r="W12" i="1"/>
  <c r="W40" i="1"/>
  <c r="W127" i="1"/>
  <c r="W24" i="1"/>
  <c r="W128" i="1"/>
  <c r="W38" i="1"/>
  <c r="W39" i="1"/>
  <c r="W22" i="1"/>
  <c r="W126" i="1"/>
  <c r="W37" i="1"/>
  <c r="W125" i="1"/>
  <c r="W21" i="1"/>
  <c r="W36" i="1"/>
  <c r="X36" i="1" s="1" a="1"/>
  <c r="X36" i="1" s="1"/>
  <c r="W20" i="1"/>
  <c r="W8" i="1"/>
  <c r="W7" i="1"/>
  <c r="W6" i="1"/>
  <c r="W4" i="1"/>
  <c r="W30" i="1"/>
  <c r="W28" i="1"/>
  <c r="W31" i="1"/>
  <c r="W48" i="1"/>
  <c r="X44" i="1" s="1" a="1"/>
  <c r="X44" i="1" s="1"/>
  <c r="W45" i="1"/>
  <c r="W47" i="1"/>
  <c r="W29" i="1"/>
  <c r="X76" i="1" a="1"/>
  <c r="X76" i="1" s="1"/>
  <c r="W5" i="1"/>
  <c r="W23" i="1"/>
  <c r="W32" i="1"/>
  <c r="W54" i="1"/>
  <c r="W63" i="1"/>
  <c r="W87" i="1"/>
  <c r="W96" i="1"/>
  <c r="W118" i="1"/>
  <c r="X92" i="1" l="1" a="1"/>
  <c r="X92" i="1" s="1"/>
  <c r="X100" i="1" a="1"/>
  <c r="X100" i="1" s="1"/>
  <c r="X84" i="1" a="1"/>
  <c r="X84" i="1" s="1"/>
  <c r="X60" i="1" a="1"/>
  <c r="X60" i="1" s="1"/>
  <c r="X52" i="1" a="1"/>
  <c r="X52" i="1" s="1"/>
  <c r="X116" i="1" a="1"/>
  <c r="X116" i="1" s="1"/>
  <c r="X12" i="1" a="1"/>
  <c r="X12" i="1" s="1"/>
  <c r="X124" i="1" a="1"/>
  <c r="X124" i="1" s="1"/>
  <c r="X20" i="1" a="1"/>
  <c r="X20" i="1" s="1"/>
  <c r="X4" i="1" a="1"/>
  <c r="X4" i="1" s="1"/>
  <c r="X28" i="1" a="1"/>
  <c r="X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<sst xmlns="http://schemas.openxmlformats.org/spreadsheetml/2006/main" count="767" uniqueCount="335">
  <si>
    <t>Individual Leaderboard</t>
  </si>
  <si>
    <t>Team/Player</t>
  </si>
  <si>
    <t>Hole 1</t>
  </si>
  <si>
    <t>Hole 2</t>
  </si>
  <si>
    <t>Hole 3</t>
  </si>
  <si>
    <t>Hole 4</t>
  </si>
  <si>
    <t>Hole 5</t>
  </si>
  <si>
    <t>Hole 6</t>
  </si>
  <si>
    <t>Hole 7</t>
  </si>
  <si>
    <t>Hole 8</t>
  </si>
  <si>
    <t>Hole 9</t>
  </si>
  <si>
    <t>Front 9</t>
  </si>
  <si>
    <t>Hole 10</t>
  </si>
  <si>
    <t>Hole 11</t>
  </si>
  <si>
    <t>Hole 12</t>
  </si>
  <si>
    <t>Hole 13</t>
  </si>
  <si>
    <t>Hole 14</t>
  </si>
  <si>
    <t>Hole 15</t>
  </si>
  <si>
    <t>Hole 16</t>
  </si>
  <si>
    <t>Hole 17</t>
  </si>
  <si>
    <t>Hole 18</t>
  </si>
  <si>
    <t>Back 9</t>
  </si>
  <si>
    <t>Total</t>
  </si>
  <si>
    <t>Team Score</t>
  </si>
  <si>
    <t>Position</t>
  </si>
  <si>
    <t>Team</t>
  </si>
  <si>
    <t>Player</t>
  </si>
  <si>
    <t>Score</t>
  </si>
  <si>
    <t>School:</t>
  </si>
  <si>
    <t>1st</t>
  </si>
  <si>
    <t>#1</t>
  </si>
  <si>
    <t>2nd</t>
  </si>
  <si>
    <t>#2</t>
  </si>
  <si>
    <t>3rd</t>
  </si>
  <si>
    <t>#3</t>
  </si>
  <si>
    <t>4th</t>
  </si>
  <si>
    <t>#4</t>
  </si>
  <si>
    <t>5th</t>
  </si>
  <si>
    <t>#5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</si>
  <si>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</si>
  <si>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</si>
  <si>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</si>
  <si>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</si>
  <si>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</si>
  <si>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</si>
  <si>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</si>
  <si>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</si>
  <si>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</si>
  <si>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</si>
  <si>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</si>
  <si>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</si>
  <si>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</si>
  <si>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</si>
  <si>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</si>
  <si>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</si>
  <si>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</si>
  <si>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</si>
  <si>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</si>
  <si>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</si>
  <si>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</si>
  <si>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</si>
  <si>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</si>
  <si>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</si>
  <si>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</si>
  <si>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</si>
  <si>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</si>
  <si>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</si>
  <si>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</si>
  <si>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</si>
  <si>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</si>
  <si>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</si>
  <si>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</si>
  <si>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</si>
  <si>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</si>
  <si>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</si>
  <si>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</si>
  <si>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</si>
  <si>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</si>
  <si>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</si>
  <si>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</si>
  <si>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</si>
  <si>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</si>
  <si>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</si>
  <si>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</si>
  <si>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</si>
  <si>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52nd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</si>
  <si>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</si>
  <si>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</si>
  <si>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</si>
  <si>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</si>
  <si>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</si>
  <si>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</si>
  <si>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</si>
  <si>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</si>
  <si>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</si>
  <si>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62nd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</si>
  <si>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</si>
  <si>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</si>
  <si>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</si>
  <si>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</si>
  <si>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</si>
  <si>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</si>
  <si>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</si>
  <si>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</si>
  <si>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</si>
  <si>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72nd</t>
  </si>
  <si>
    <t>73rd</t>
  </si>
  <si>
    <t>74th</t>
  </si>
  <si>
    <t>75th</t>
  </si>
  <si>
    <t>76th</t>
  </si>
  <si>
    <t>77th</t>
  </si>
  <si>
    <t>78th</t>
  </si>
  <si>
    <t>79th</t>
  </si>
  <si>
    <t>80th</t>
  </si>
  <si>
    <t>81st</t>
  </si>
  <si>
    <t>82nd</t>
  </si>
  <si>
    <t>83rd</t>
  </si>
  <si>
    <t>84th</t>
  </si>
  <si>
    <t>Individual Players</t>
  </si>
  <si>
    <t>5A Upper State  October 18, 2021  Chester Golf Club</t>
  </si>
  <si>
    <t>Clover</t>
  </si>
  <si>
    <t>Mallory Dover</t>
  </si>
  <si>
    <t>Emma Iskhakov</t>
  </si>
  <si>
    <t>Blythewood</t>
  </si>
  <si>
    <t>Boiling Springs</t>
  </si>
  <si>
    <t>Byrnes</t>
  </si>
  <si>
    <t>Dorman</t>
  </si>
  <si>
    <t>Fort Mill</t>
  </si>
  <si>
    <t>Gaffney</t>
  </si>
  <si>
    <t>Hillcrest</t>
  </si>
  <si>
    <t>JL Mann</t>
  </si>
  <si>
    <t>Mauldin</t>
  </si>
  <si>
    <t>Nation Ford</t>
  </si>
  <si>
    <t>Northwestern</t>
  </si>
  <si>
    <t>Riverside</t>
  </si>
  <si>
    <t>Rock Hill</t>
  </si>
  <si>
    <t>Spartanburg</t>
  </si>
  <si>
    <t>Spring Valley</t>
  </si>
  <si>
    <t>TL Hanna</t>
  </si>
  <si>
    <t>2021 5A Upper State Tee Times</t>
  </si>
  <si>
    <t>Time</t>
  </si>
  <si>
    <t>Team 1 #1</t>
  </si>
  <si>
    <t>Team 5 #1</t>
  </si>
  <si>
    <t>Team 9 #1</t>
  </si>
  <si>
    <t>Individual #1</t>
  </si>
  <si>
    <t>Team 13 #5</t>
  </si>
  <si>
    <t>Team 2 #1</t>
  </si>
  <si>
    <t>Team 6 #1</t>
  </si>
  <si>
    <t>Team 10 #1</t>
  </si>
  <si>
    <t>Individual #2</t>
  </si>
  <si>
    <t>Team 14 #5</t>
  </si>
  <si>
    <t>Team 3 #1</t>
  </si>
  <si>
    <t>Team 7 #1</t>
  </si>
  <si>
    <t>Team 11 #1</t>
  </si>
  <si>
    <t>Individual #3</t>
  </si>
  <si>
    <t>Team 15 #5</t>
  </si>
  <si>
    <t>Team 4 #1</t>
  </si>
  <si>
    <t>Team 8 #1</t>
  </si>
  <si>
    <t>Team 12 #1</t>
  </si>
  <si>
    <t>Individual #4</t>
  </si>
  <si>
    <t>Team 16 #5</t>
  </si>
  <si>
    <t>Team 1 #2</t>
  </si>
  <si>
    <t>Team 5 #2</t>
  </si>
  <si>
    <t>Team 9 #2</t>
  </si>
  <si>
    <t>Team 13 #1</t>
  </si>
  <si>
    <t>Team 2 #2</t>
  </si>
  <si>
    <t>Team 6 #2</t>
  </si>
  <si>
    <t>Team 10 #2</t>
  </si>
  <si>
    <t>Team 14 #1</t>
  </si>
  <si>
    <t>Team 3 #2</t>
  </si>
  <si>
    <t>Team 7 #2</t>
  </si>
  <si>
    <t>Team 11 #2</t>
  </si>
  <si>
    <t>Team 15 #1</t>
  </si>
  <si>
    <t>Team 4 #2</t>
  </si>
  <si>
    <t>Team 8 #2</t>
  </si>
  <si>
    <t>Team 12 #2</t>
  </si>
  <si>
    <t>Team 16 #1</t>
  </si>
  <si>
    <t>Team 1 #3</t>
  </si>
  <si>
    <t>Team 5 #3</t>
  </si>
  <si>
    <t>Team 9 #3</t>
  </si>
  <si>
    <t>Team 13 #2</t>
  </si>
  <si>
    <t>Team 2 #3</t>
  </si>
  <si>
    <t>Team 6 #3</t>
  </si>
  <si>
    <t>Team 10 #3</t>
  </si>
  <si>
    <t>Team 14 #2</t>
  </si>
  <si>
    <t>Team 3 #3</t>
  </si>
  <si>
    <t>Team 7 #3</t>
  </si>
  <si>
    <t>Team 11 #3</t>
  </si>
  <si>
    <t>Team 15 #2</t>
  </si>
  <si>
    <t>Team 4 #3</t>
  </si>
  <si>
    <t>Team 8 #3</t>
  </si>
  <si>
    <t>Team 12 #3</t>
  </si>
  <si>
    <t>Team 16 #2</t>
  </si>
  <si>
    <t>Team 1 #4</t>
  </si>
  <si>
    <t>Team 5 #4</t>
  </si>
  <si>
    <t>Team 9 #4</t>
  </si>
  <si>
    <t>Team 13 #3</t>
  </si>
  <si>
    <t>Team 2 #4</t>
  </si>
  <si>
    <t>Team 6 #4</t>
  </si>
  <si>
    <t>Team 10 #4</t>
  </si>
  <si>
    <t>Team 14 #3</t>
  </si>
  <si>
    <t>Team 3 #4</t>
  </si>
  <si>
    <t>Team 7 #4</t>
  </si>
  <si>
    <t>Team 11 #4</t>
  </si>
  <si>
    <t>Team 15 #3</t>
  </si>
  <si>
    <t>Team 4 #4</t>
  </si>
  <si>
    <t>Team 8 #4</t>
  </si>
  <si>
    <t>Team 12 #4</t>
  </si>
  <si>
    <t>Team 16 #3</t>
  </si>
  <si>
    <t>Team 1 #5</t>
  </si>
  <si>
    <t>Team 6 #5</t>
  </si>
  <si>
    <t>Team 9 #5</t>
  </si>
  <si>
    <t>Team 13 #4</t>
  </si>
  <si>
    <t>Team 2 #5</t>
  </si>
  <si>
    <t>Team 7 #5</t>
  </si>
  <si>
    <t>Team 10 #5</t>
  </si>
  <si>
    <t>Team 14 #4</t>
  </si>
  <si>
    <t>Team 3 #5</t>
  </si>
  <si>
    <t>Team 11 #5</t>
  </si>
  <si>
    <t>Team 15 #4</t>
  </si>
  <si>
    <t>Team 4 #5</t>
  </si>
  <si>
    <t>Team 8 #5</t>
  </si>
  <si>
    <t>Team 12 #5</t>
  </si>
  <si>
    <t>Team 16 #4</t>
  </si>
  <si>
    <t>Teams</t>
  </si>
  <si>
    <t>Team 5 #5</t>
  </si>
  <si>
    <t>Ind. #1</t>
  </si>
  <si>
    <t>Ind. #2</t>
  </si>
  <si>
    <t>Ind. #3</t>
  </si>
  <si>
    <t>Ind. #4</t>
  </si>
  <si>
    <t>Vivian Harris</t>
  </si>
  <si>
    <t>Sara McCaskill</t>
  </si>
  <si>
    <t>Fharren Coleman</t>
  </si>
  <si>
    <t>Katie Griggs</t>
  </si>
  <si>
    <t>Sarah Tran</t>
  </si>
  <si>
    <t>Madison Dixon</t>
  </si>
  <si>
    <t>Avery Kessler</t>
  </si>
  <si>
    <t>Ella Stalvey</t>
  </si>
  <si>
    <t>Paige Paolucci</t>
  </si>
  <si>
    <t>Caroline Hawkins</t>
  </si>
  <si>
    <t>Elizabeth Madden</t>
  </si>
  <si>
    <t>Caroline Richardson</t>
  </si>
  <si>
    <t>Luna Alexander</t>
  </si>
  <si>
    <t>Lauren Cursmall</t>
  </si>
  <si>
    <t>Olivia Jades</t>
  </si>
  <si>
    <t>Suyall McCoddell</t>
  </si>
  <si>
    <t>Emma Kate Woodrock</t>
  </si>
  <si>
    <t>Abby Farrks</t>
  </si>
  <si>
    <t>MacKenzie Finn</t>
  </si>
  <si>
    <t>Cayla Cappuzzo</t>
  </si>
  <si>
    <t>Samantha Benton</t>
  </si>
  <si>
    <t>Kinsley Delcourt</t>
  </si>
  <si>
    <t>Greycen Baker</t>
  </si>
  <si>
    <t>Sarah Wentz</t>
  </si>
  <si>
    <t>Sophia Leso</t>
  </si>
  <si>
    <t>Bella Greene</t>
  </si>
  <si>
    <t>Ryanna Douglas</t>
  </si>
  <si>
    <t>Marygrace Ellis</t>
  </si>
  <si>
    <t>Mallory Garcia</t>
  </si>
  <si>
    <t>Morrison Franks</t>
  </si>
  <si>
    <t>Hannah Owens</t>
  </si>
  <si>
    <t>Sarah Bostic</t>
  </si>
  <si>
    <t>Ivy Schulze</t>
  </si>
  <si>
    <t>Marissa Scaletta</t>
  </si>
  <si>
    <t>Anaston Bell</t>
  </si>
  <si>
    <t>Colleen Long</t>
  </si>
  <si>
    <t>Sara Erienkeuser</t>
  </si>
  <si>
    <t>Laney Drotaers</t>
  </si>
  <si>
    <t>AC Harrill</t>
  </si>
  <si>
    <t>Katelynn Shackleford</t>
  </si>
  <si>
    <t>Isabella Rubio</t>
  </si>
  <si>
    <t>Perrual Little</t>
  </si>
  <si>
    <t>Katherine Willis</t>
  </si>
  <si>
    <t>Honley Wilson</t>
  </si>
  <si>
    <t>Valerie Good</t>
  </si>
  <si>
    <t>Ellie Powers</t>
  </si>
  <si>
    <t>Aubree Clements</t>
  </si>
  <si>
    <t>Abby Bamonti</t>
  </si>
  <si>
    <t>Sydney Kulhan</t>
  </si>
  <si>
    <t>Madison Chisom</t>
  </si>
  <si>
    <t>Bree Turner</t>
  </si>
  <si>
    <t>Merrick Johnson</t>
  </si>
  <si>
    <t>Ansley Martin</t>
  </si>
  <si>
    <t>Zuri Ruiz</t>
  </si>
  <si>
    <t>Sophie Coulter</t>
  </si>
  <si>
    <t>Elli Grace Nutall</t>
  </si>
  <si>
    <t>Jalyn Owens</t>
  </si>
  <si>
    <t>Sophia Smith</t>
  </si>
  <si>
    <t>Ana McGowan</t>
  </si>
  <si>
    <t>Malloree Howard</t>
  </si>
  <si>
    <t>MacKenzie Kilbryde</t>
  </si>
  <si>
    <t>Olivia Pellerin</t>
  </si>
  <si>
    <t>Remy Reynolds</t>
  </si>
  <si>
    <t>Paris Aviles</t>
  </si>
  <si>
    <t>Kendall Thackston</t>
  </si>
  <si>
    <t>Hailey Demars</t>
  </si>
  <si>
    <t>Kaelynn Thurston</t>
  </si>
  <si>
    <t>Caroline Mayfield</t>
  </si>
  <si>
    <t>Alexa Banks</t>
  </si>
  <si>
    <t>Mary Alice Owens</t>
  </si>
  <si>
    <t>Jade Infinger</t>
  </si>
  <si>
    <t>Elaine Craig</t>
  </si>
  <si>
    <t>Maddie Webster</t>
  </si>
  <si>
    <t>Lauren Williams</t>
  </si>
  <si>
    <t>Lillian Amick</t>
  </si>
  <si>
    <t>Rosie Garrett</t>
  </si>
  <si>
    <t>Wade Hampton</t>
  </si>
  <si>
    <t>Woodmont</t>
  </si>
  <si>
    <t>Riverview</t>
  </si>
  <si>
    <t>Year</t>
  </si>
  <si>
    <t>5A Upper State Tournament Monday October 18th, 2021 Chester Golf Club</t>
  </si>
  <si>
    <t>Lucy Ashby</t>
  </si>
  <si>
    <t>Shea Kennedy</t>
  </si>
  <si>
    <t>Maddie Grace Peace</t>
  </si>
  <si>
    <t>Ava Romansky</t>
  </si>
  <si>
    <t>Londyn Rata</t>
  </si>
  <si>
    <t>Maddie Carraway</t>
  </si>
  <si>
    <t>Maddy Love</t>
  </si>
  <si>
    <t>Rylan Thornton</t>
  </si>
  <si>
    <t>Lillian Alexander</t>
  </si>
  <si>
    <t>Lauren Cutshall</t>
  </si>
  <si>
    <t>Olivia Jones</t>
  </si>
  <si>
    <t>Shyann McConnell</t>
  </si>
  <si>
    <t>Emma Kate Woodroof</t>
  </si>
  <si>
    <t>Serra Erlenkeuser</t>
  </si>
  <si>
    <t>Ridge View</t>
  </si>
  <si>
    <t>Kailey Baldwin</t>
  </si>
  <si>
    <t>Laney Brothers</t>
  </si>
  <si>
    <t>Katelyn Shackleford</t>
  </si>
  <si>
    <t>Perrin Little</t>
  </si>
  <si>
    <t>Londyn Rath</t>
  </si>
  <si>
    <t>Abby Franks</t>
  </si>
  <si>
    <t>Avery Simon</t>
  </si>
  <si>
    <t>Gabriella Thomas</t>
  </si>
  <si>
    <t>MacKenzie Kilbride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</si>
</sst>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F7AD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3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6" xfId="0" applyFill="1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2" borderId="22" xfId="0" applyFill="1" applyBorder="1"/>
    <xf numFmtId="0" fontId="1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3" xfId="0" applyFont="1" applyFill="1" applyBorder="1"/>
    <xf numFmtId="0" fontId="5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20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20" fontId="1" fillId="0" borderId="7" xfId="0" applyNumberFormat="1" applyFont="1" applyBorder="1" applyAlignment="1">
      <alignment horizontal="center"/>
    </xf>
    <xf numFmtId="20" fontId="6" fillId="0" borderId="7" xfId="0" applyNumberFormat="1" applyFont="1" applyBorder="1" applyAlignment="1">
      <alignment horizontal="center"/>
    </xf>
    <xf numFmtId="0" fontId="0" fillId="2" borderId="30" xfId="0" applyFill="1" applyBorder="1"/>
    <xf numFmtId="20" fontId="6" fillId="0" borderId="28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2" borderId="3" xfId="0" applyFill="1" applyBorder="1"/>
    <xf numFmtId="0" fontId="7" fillId="0" borderId="3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0" fillId="2" borderId="25" xfId="0" applyFill="1" applyBorder="1"/>
    <xf numFmtId="0" fontId="6" fillId="0" borderId="31" xfId="0" applyFont="1" applyFill="1" applyBorder="1" applyAlignment="1">
      <alignment horizontal="right"/>
    </xf>
    <xf numFmtId="0" fontId="6" fillId="0" borderId="27" xfId="0" applyFont="1" applyFill="1" applyBorder="1" applyAlignment="1">
      <alignment horizontal="right"/>
    </xf>
    <xf numFmtId="0" fontId="0" fillId="2" borderId="26" xfId="0" applyFill="1" applyBorder="1"/>
    <xf numFmtId="0" fontId="0" fillId="2" borderId="27" xfId="0" applyFill="1" applyBorder="1"/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20" fontId="1" fillId="0" borderId="28" xfId="0" applyNumberFormat="1" applyFont="1" applyFill="1" applyBorder="1" applyAlignment="1">
      <alignment horizontal="center"/>
    </xf>
    <xf numFmtId="0" fontId="0" fillId="2" borderId="44" xfId="0" applyFill="1" applyBorder="1"/>
    <xf numFmtId="20" fontId="1" fillId="0" borderId="7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20" fontId="6" fillId="0" borderId="40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0" fontId="6" fillId="0" borderId="7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20" fontId="6" fillId="0" borderId="36" xfId="0" applyNumberFormat="1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7" fillId="0" borderId="30" xfId="0" applyFont="1" applyBorder="1" applyAlignment="1">
      <alignment horizontal="center"/>
    </xf>
    <xf numFmtId="0" fontId="1" fillId="2" borderId="0" xfId="0" applyFont="1" applyFill="1"/>
    <xf numFmtId="0" fontId="1" fillId="0" borderId="11" xfId="0" applyFont="1" applyBorder="1"/>
    <xf numFmtId="0" fontId="1" fillId="3" borderId="0" xfId="0" applyFont="1" applyFill="1"/>
    <xf numFmtId="0" fontId="1" fillId="0" borderId="0" xfId="0" applyFont="1"/>
    <xf numFmtId="0" fontId="8" fillId="2" borderId="34" xfId="0" applyFont="1" applyFill="1" applyBorder="1" applyAlignment="1">
      <alignment horizontal="center"/>
    </xf>
    <xf numFmtId="0" fontId="9" fillId="0" borderId="0" xfId="0" applyFont="1"/>
    <xf numFmtId="0" fontId="0" fillId="0" borderId="30" xfId="0" applyBorder="1"/>
    <xf numFmtId="0" fontId="9" fillId="0" borderId="39" xfId="0" applyFont="1" applyBorder="1"/>
    <xf numFmtId="0" fontId="1" fillId="0" borderId="1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135"/>
    </xf>
    <xf numFmtId="0" fontId="3" fillId="0" borderId="16" xfId="0" applyFont="1" applyBorder="1" applyAlignment="1">
      <alignment horizontal="center" vertical="center" textRotation="135"/>
    </xf>
    <xf numFmtId="0" fontId="3" fillId="0" borderId="18" xfId="0" applyFont="1" applyBorder="1" applyAlignment="1">
      <alignment horizontal="center" vertical="center" textRotation="135"/>
    </xf>
    <xf numFmtId="0" fontId="2" fillId="3" borderId="23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33" xfId="0" applyFont="1" applyBorder="1" applyAlignment="1"/>
    <xf numFmtId="0" fontId="0" fillId="0" borderId="33" xfId="0" applyFont="1" applyBorder="1" applyAlignment="1"/>
    <xf numFmtId="0" fontId="0" fillId="0" borderId="11" xfId="0" applyFont="1" applyBorder="1"/>
    <xf numFmtId="0" fontId="0" fillId="0" borderId="11" xfId="0" applyFont="1" applyBorder="1" applyAlignment="1"/>
    <xf numFmtId="0" fontId="0" fillId="0" borderId="33" xfId="0" applyFont="1" applyBorder="1"/>
    <xf numFmtId="0" fontId="0" fillId="0" borderId="20" xfId="0" applyFont="1" applyBorder="1"/>
    <xf numFmtId="0" fontId="0" fillId="4" borderId="11" xfId="0" applyFill="1" applyBorder="1"/>
    <xf numFmtId="0" fontId="0" fillId="4" borderId="12" xfId="0" applyFill="1" applyBorder="1"/>
    <xf numFmtId="0" fontId="0" fillId="4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7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5</xdr:col>
      <xdr:colOff>482600</xdr:colOff>
      <xdr:row>5</xdr:row>
      <xdr:rowOff>117593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A71D9-6AE3-2E4C-8984-00367FB7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41300"/>
          <a:ext cx="4229100" cy="892293"/>
        </a:xfrm>
        <a:prstGeom prst="rect">
          <a:avLst/>
        </a:prstGeom>
      </xdr:spPr>
    </xdr:pic>
    <xdr:clientData/>
  </xdr:twoCellAnchor>
  <xdr:oneCellAnchor>
    <xdr:from>
      <xdr:col>10</xdr:col>
      <xdr:colOff>165100</xdr:colOff>
      <xdr:row>1</xdr:row>
      <xdr:rowOff>38100</xdr:rowOff>
    </xdr:from>
    <xdr:ext cx="4229100" cy="892293"/>
    <xdr:pic>
      <xdr:nvPicPr>
        <xdr:cNvPr id="3" name="Picture 2">
          <a:extLst>
            <a:ext uri="{FF2B5EF4-FFF2-40B4-BE49-F238E27FC236}">
              <a16:creationId xmlns:a16="http://schemas.microsoft.com/office/drawing/2014/main" id="{17C0494E-A24A-4548-98F5-248177046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41300"/>
          <a:ext cx="4229100" cy="892293"/>
        </a:xfrm>
        <a:prstGeom prst="rect">
          <a:avLst/>
        </a:prstGeom>
      </xdr:spPr>
    </xdr:pic>
    <xdr:clientData/>
  </xdr:oneCellAnchor>
  <xdr:oneCellAnchor>
    <xdr:from>
      <xdr:col>20</xdr:col>
      <xdr:colOff>165100</xdr:colOff>
      <xdr:row>1</xdr:row>
      <xdr:rowOff>38100</xdr:rowOff>
    </xdr:from>
    <xdr:ext cx="4229100" cy="892293"/>
    <xdr:pic>
      <xdr:nvPicPr>
        <xdr:cNvPr id="4" name="Picture 3">
          <a:extLst>
            <a:ext uri="{FF2B5EF4-FFF2-40B4-BE49-F238E27FC236}">
              <a16:creationId xmlns:a16="http://schemas.microsoft.com/office/drawing/2014/main" id="{E9CC7A5E-A133-0A4D-B39E-ADA43F7C7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41300"/>
          <a:ext cx="4229100" cy="8922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2B4A-6D11-FC4C-ABF9-15CE77DA2C27}">
  <dimension ref="A1:AD143"/>
  <sheetViews>
    <sheetView tabSelected="1" workbookViewId="0">
      <pane xSplit="1" topLeftCell="O1" activePane="topRight" state="frozen"/>
      <selection pane="topRight" activeCell="Y4" sqref="Y4:Y8"/>
    </sheetView>
  </sheetViews>
  <sheetFormatPr baseColWidth="10" defaultRowHeight="16" x14ac:dyDescent="0.2"/>
  <cols>
    <col min="2" max="2" width="19.83203125" style="83" bestFit="1" customWidth="1"/>
    <col min="3" max="3" width="10.83203125" style="18"/>
    <col min="28" max="28" width="13.33203125" bestFit="1" customWidth="1"/>
    <col min="29" max="29" width="18.1640625" bestFit="1" customWidth="1"/>
  </cols>
  <sheetData>
    <row r="1" spans="1:30" ht="27" thickBot="1" x14ac:dyDescent="0.25">
      <c r="A1" s="89" t="s">
        <v>119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1"/>
      <c r="AA1" s="91" t="s">
        <v>0</v>
      </c>
      <c r="AB1" s="91"/>
      <c r="AC1" s="91"/>
      <c r="AD1" s="92"/>
    </row>
    <row r="2" spans="1:30" x14ac:dyDescent="0.2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3"/>
      <c r="AA2" s="4" t="s">
        <v>24</v>
      </c>
      <c r="AB2" s="5" t="s">
        <v>25</v>
      </c>
      <c r="AC2" s="5" t="s">
        <v>26</v>
      </c>
      <c r="AD2" s="6" t="s">
        <v>27</v>
      </c>
    </row>
    <row r="3" spans="1:30" x14ac:dyDescent="0.2">
      <c r="A3" s="7" t="s">
        <v>28</v>
      </c>
      <c r="B3" s="80" t="s">
        <v>123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7"/>
      <c r="X3" s="8"/>
      <c r="Y3" s="8"/>
      <c r="Z3" s="10"/>
      <c r="AA3" s="11" t="s">
        <v>29</v>
      </c>
      <c r="AB3" s="12" t="s">
        <v>123</v>
      </c>
      <c r="AC3" s="140" t="s">
        <v>238</v>
      </c>
      <c r="AD3" s="13">
        <v>69</v>
      </c>
    </row>
    <row r="4" spans="1:30" x14ac:dyDescent="0.2">
      <c r="A4" s="14" t="s">
        <v>30</v>
      </c>
      <c r="B4" s="81" t="s">
        <v>237</v>
      </c>
      <c r="C4" s="15">
        <v>3</v>
      </c>
      <c r="D4" s="15">
        <v>4</v>
      </c>
      <c r="E4" s="15">
        <v>3</v>
      </c>
      <c r="F4" s="15">
        <v>4</v>
      </c>
      <c r="G4" s="15">
        <v>5</v>
      </c>
      <c r="H4" s="15">
        <v>4</v>
      </c>
      <c r="I4" s="15">
        <v>3</v>
      </c>
      <c r="J4" s="15">
        <v>4</v>
      </c>
      <c r="K4" s="15">
        <v>3</v>
      </c>
      <c r="L4" s="16">
        <f>SUM(C4:K4)</f>
        <v>33</v>
      </c>
      <c r="M4" s="15">
        <v>4</v>
      </c>
      <c r="N4" s="15">
        <v>4</v>
      </c>
      <c r="O4" s="15">
        <v>5</v>
      </c>
      <c r="P4" s="15">
        <v>4</v>
      </c>
      <c r="Q4" s="15">
        <v>5</v>
      </c>
      <c r="R4" s="15">
        <v>3</v>
      </c>
      <c r="S4" s="15">
        <v>4</v>
      </c>
      <c r="T4" s="15">
        <v>3</v>
      </c>
      <c r="U4" s="15">
        <v>6</v>
      </c>
      <c r="V4" s="16">
        <f>SUM(M4:U4)</f>
        <v>38</v>
      </c>
      <c r="W4" s="23">
        <f>SUM(V4,L4)</f>
        <v>71</v>
      </c>
      <c r="X4" s="93" cm="1">
        <f t="array" ref="X4">SUM(SMALL(W4:W8,{1,2,3,4}))</f>
        <v>281</v>
      </c>
      <c r="Y4" s="96"/>
      <c r="Z4" s="10"/>
      <c r="AA4" s="11" t="s">
        <v>31</v>
      </c>
      <c r="AB4" s="12" t="s">
        <v>123</v>
      </c>
      <c r="AC4" s="140" t="s">
        <v>239</v>
      </c>
      <c r="AD4" s="13">
        <v>69</v>
      </c>
    </row>
    <row r="5" spans="1:30" x14ac:dyDescent="0.2">
      <c r="A5" s="14" t="s">
        <v>32</v>
      </c>
      <c r="B5" s="81" t="s">
        <v>238</v>
      </c>
      <c r="C5" s="15">
        <v>3</v>
      </c>
      <c r="D5" s="15">
        <v>5</v>
      </c>
      <c r="E5" s="15">
        <v>2</v>
      </c>
      <c r="F5" s="15">
        <v>5</v>
      </c>
      <c r="G5" s="15">
        <v>4</v>
      </c>
      <c r="H5" s="15">
        <v>4</v>
      </c>
      <c r="I5" s="15">
        <v>4</v>
      </c>
      <c r="J5" s="15">
        <v>2</v>
      </c>
      <c r="K5" s="15">
        <v>4</v>
      </c>
      <c r="L5" s="16">
        <f t="shared" ref="L5:L8" si="0">SUM(C5:K5)</f>
        <v>33</v>
      </c>
      <c r="M5" s="15">
        <v>3</v>
      </c>
      <c r="N5" s="15">
        <v>3</v>
      </c>
      <c r="O5" s="15">
        <v>5</v>
      </c>
      <c r="P5" s="15">
        <v>3</v>
      </c>
      <c r="Q5" s="15">
        <v>4</v>
      </c>
      <c r="R5" s="15">
        <v>6</v>
      </c>
      <c r="S5" s="15">
        <v>4</v>
      </c>
      <c r="T5" s="15">
        <v>4</v>
      </c>
      <c r="U5" s="15">
        <v>4</v>
      </c>
      <c r="V5" s="16">
        <f t="shared" ref="V5:V8" si="1">SUM(M5:U5)</f>
        <v>36</v>
      </c>
      <c r="W5" s="23">
        <f t="shared" ref="W5:W8" si="2">SUM(V5,L5)</f>
        <v>69</v>
      </c>
      <c r="X5" s="94"/>
      <c r="Y5" s="97"/>
      <c r="Z5" s="10"/>
      <c r="AA5" s="11" t="s">
        <v>33</v>
      </c>
      <c r="AB5" s="12" t="s">
        <v>126</v>
      </c>
      <c r="AC5" s="141" t="s">
        <v>331</v>
      </c>
      <c r="AD5" s="13">
        <v>69</v>
      </c>
    </row>
    <row r="6" spans="1:30" x14ac:dyDescent="0.2">
      <c r="A6" s="14" t="s">
        <v>34</v>
      </c>
      <c r="B6" s="81" t="s">
        <v>239</v>
      </c>
      <c r="C6" s="15">
        <v>3</v>
      </c>
      <c r="D6" s="15">
        <v>4</v>
      </c>
      <c r="E6" s="15">
        <v>3</v>
      </c>
      <c r="F6" s="15">
        <v>4</v>
      </c>
      <c r="G6" s="15">
        <v>5</v>
      </c>
      <c r="H6" s="15">
        <v>4</v>
      </c>
      <c r="I6" s="15">
        <v>4</v>
      </c>
      <c r="J6" s="15">
        <v>3</v>
      </c>
      <c r="K6" s="15">
        <v>4</v>
      </c>
      <c r="L6" s="16">
        <f t="shared" si="0"/>
        <v>34</v>
      </c>
      <c r="M6" s="15">
        <v>5</v>
      </c>
      <c r="N6" s="15">
        <v>4</v>
      </c>
      <c r="O6" s="15">
        <v>5</v>
      </c>
      <c r="P6" s="15">
        <v>3</v>
      </c>
      <c r="Q6" s="15">
        <v>3</v>
      </c>
      <c r="R6" s="15">
        <v>4</v>
      </c>
      <c r="S6" s="15">
        <v>3</v>
      </c>
      <c r="T6" s="15">
        <v>3</v>
      </c>
      <c r="U6" s="15">
        <v>5</v>
      </c>
      <c r="V6" s="16">
        <f t="shared" si="1"/>
        <v>35</v>
      </c>
      <c r="W6" s="23">
        <f t="shared" si="2"/>
        <v>69</v>
      </c>
      <c r="X6" s="94"/>
      <c r="Y6" s="97"/>
      <c r="Z6" s="10"/>
      <c r="AA6" s="11" t="s">
        <v>35</v>
      </c>
      <c r="AB6" s="12" t="s">
        <v>124</v>
      </c>
      <c r="AC6" s="140" t="s">
        <v>235</v>
      </c>
      <c r="AD6" s="13">
        <v>70</v>
      </c>
    </row>
    <row r="7" spans="1:30" x14ac:dyDescent="0.2">
      <c r="A7" s="14" t="s">
        <v>36</v>
      </c>
      <c r="B7" s="81" t="s">
        <v>240</v>
      </c>
      <c r="C7" s="15">
        <v>4</v>
      </c>
      <c r="D7" s="15">
        <v>4</v>
      </c>
      <c r="E7" s="15">
        <v>3</v>
      </c>
      <c r="F7" s="15">
        <v>4</v>
      </c>
      <c r="G7" s="15">
        <v>4</v>
      </c>
      <c r="H7" s="15">
        <v>4</v>
      </c>
      <c r="I7" s="15">
        <v>4</v>
      </c>
      <c r="J7" s="15">
        <v>3</v>
      </c>
      <c r="K7" s="15">
        <v>3</v>
      </c>
      <c r="L7" s="16">
        <f t="shared" si="0"/>
        <v>33</v>
      </c>
      <c r="M7" s="15">
        <v>4</v>
      </c>
      <c r="N7" s="15">
        <v>4</v>
      </c>
      <c r="O7" s="15">
        <v>6</v>
      </c>
      <c r="P7" s="15">
        <v>3</v>
      </c>
      <c r="Q7" s="15">
        <v>5</v>
      </c>
      <c r="R7" s="15">
        <v>4</v>
      </c>
      <c r="S7" s="15">
        <v>4</v>
      </c>
      <c r="T7" s="15">
        <v>3</v>
      </c>
      <c r="U7" s="15">
        <v>6</v>
      </c>
      <c r="V7" s="16">
        <f t="shared" si="1"/>
        <v>39</v>
      </c>
      <c r="W7" s="23">
        <f t="shared" si="2"/>
        <v>72</v>
      </c>
      <c r="X7" s="94"/>
      <c r="Y7" s="97"/>
      <c r="Z7" s="10"/>
      <c r="AA7" s="11" t="s">
        <v>37</v>
      </c>
      <c r="AB7" s="12" t="s">
        <v>123</v>
      </c>
      <c r="AC7" s="140" t="s">
        <v>237</v>
      </c>
      <c r="AD7" s="13">
        <v>71</v>
      </c>
    </row>
    <row r="8" spans="1:30" x14ac:dyDescent="0.2">
      <c r="A8" s="14" t="s">
        <v>38</v>
      </c>
      <c r="B8" s="81" t="s">
        <v>317</v>
      </c>
      <c r="C8" s="15">
        <v>3</v>
      </c>
      <c r="D8" s="15">
        <v>7</v>
      </c>
      <c r="E8" s="15">
        <v>3</v>
      </c>
      <c r="F8" s="15">
        <v>6</v>
      </c>
      <c r="G8" s="15">
        <v>7</v>
      </c>
      <c r="H8" s="15">
        <v>6</v>
      </c>
      <c r="I8" s="15">
        <v>5</v>
      </c>
      <c r="J8" s="15">
        <v>3</v>
      </c>
      <c r="K8" s="15">
        <v>5</v>
      </c>
      <c r="L8" s="16">
        <f t="shared" si="0"/>
        <v>45</v>
      </c>
      <c r="M8" s="15">
        <v>6</v>
      </c>
      <c r="N8" s="15">
        <v>4</v>
      </c>
      <c r="O8" s="15">
        <v>8</v>
      </c>
      <c r="P8" s="15">
        <v>4</v>
      </c>
      <c r="Q8" s="15">
        <v>7</v>
      </c>
      <c r="R8" s="15">
        <v>6</v>
      </c>
      <c r="S8" s="15">
        <v>6</v>
      </c>
      <c r="T8" s="15">
        <v>7</v>
      </c>
      <c r="U8" s="15">
        <v>9</v>
      </c>
      <c r="V8" s="16">
        <f t="shared" si="1"/>
        <v>57</v>
      </c>
      <c r="W8" s="23">
        <f t="shared" si="2"/>
        <v>102</v>
      </c>
      <c r="X8" s="95"/>
      <c r="Y8" s="98"/>
      <c r="Z8" s="10"/>
      <c r="AA8" s="11" t="s">
        <v>39</v>
      </c>
      <c r="AB8" s="12" t="s">
        <v>131</v>
      </c>
      <c r="AC8" s="140" t="s">
        <v>291</v>
      </c>
      <c r="AD8" s="13">
        <v>71</v>
      </c>
    </row>
    <row r="9" spans="1:30" x14ac:dyDescent="0.2">
      <c r="A9" s="24"/>
      <c r="B9" s="82"/>
      <c r="C9" s="26">
        <v>4</v>
      </c>
      <c r="D9" s="26">
        <v>5</v>
      </c>
      <c r="E9" s="26">
        <v>3</v>
      </c>
      <c r="F9" s="26">
        <v>4</v>
      </c>
      <c r="G9" s="26">
        <v>5</v>
      </c>
      <c r="H9" s="26">
        <v>4</v>
      </c>
      <c r="I9" s="26">
        <v>4</v>
      </c>
      <c r="J9" s="26">
        <v>3</v>
      </c>
      <c r="K9" s="26">
        <v>4</v>
      </c>
      <c r="L9" s="26">
        <v>36</v>
      </c>
      <c r="M9" s="26">
        <v>4</v>
      </c>
      <c r="N9" s="26">
        <v>4</v>
      </c>
      <c r="O9" s="26">
        <v>5</v>
      </c>
      <c r="P9" s="26">
        <v>3</v>
      </c>
      <c r="Q9" s="26">
        <v>5</v>
      </c>
      <c r="R9" s="26">
        <v>4</v>
      </c>
      <c r="S9" s="26">
        <v>4</v>
      </c>
      <c r="T9" s="26">
        <v>3</v>
      </c>
      <c r="U9" s="26">
        <v>4</v>
      </c>
      <c r="V9" s="26">
        <v>36</v>
      </c>
      <c r="W9" s="24">
        <v>72</v>
      </c>
      <c r="X9" s="25"/>
      <c r="Y9" s="25"/>
      <c r="Z9" s="10"/>
      <c r="AA9" s="11" t="s">
        <v>40</v>
      </c>
      <c r="AB9" s="12" t="s">
        <v>123</v>
      </c>
      <c r="AC9" s="140" t="s">
        <v>240</v>
      </c>
      <c r="AD9" s="13">
        <v>72</v>
      </c>
    </row>
    <row r="10" spans="1:30" x14ac:dyDescent="0.2">
      <c r="A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7"/>
      <c r="Z10" s="10"/>
      <c r="AA10" s="11" t="s">
        <v>41</v>
      </c>
      <c r="AB10" s="12" t="s">
        <v>125</v>
      </c>
      <c r="AC10" s="140" t="s">
        <v>319</v>
      </c>
      <c r="AD10" s="13">
        <v>72</v>
      </c>
    </row>
    <row r="11" spans="1:30" x14ac:dyDescent="0.2">
      <c r="A11" s="7" t="s">
        <v>28</v>
      </c>
      <c r="B11" s="80" t="s">
        <v>124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"/>
      <c r="X11" s="8"/>
      <c r="Y11" s="8"/>
      <c r="Z11" s="10"/>
      <c r="AA11" s="11" t="s">
        <v>42</v>
      </c>
      <c r="AB11" s="12" t="s">
        <v>126</v>
      </c>
      <c r="AC11" s="141" t="s">
        <v>313</v>
      </c>
      <c r="AD11" s="13">
        <v>73</v>
      </c>
    </row>
    <row r="12" spans="1:30" x14ac:dyDescent="0.2">
      <c r="A12" s="14" t="s">
        <v>30</v>
      </c>
      <c r="B12" s="81" t="s">
        <v>235</v>
      </c>
      <c r="C12" s="15">
        <v>3</v>
      </c>
      <c r="D12" s="15">
        <v>5</v>
      </c>
      <c r="E12" s="15">
        <v>3</v>
      </c>
      <c r="F12" s="15">
        <v>4</v>
      </c>
      <c r="G12" s="15">
        <v>4</v>
      </c>
      <c r="H12" s="15">
        <v>4</v>
      </c>
      <c r="I12" s="15">
        <v>4</v>
      </c>
      <c r="J12" s="15">
        <v>3</v>
      </c>
      <c r="K12" s="15">
        <v>4</v>
      </c>
      <c r="L12" s="16">
        <f>SUM(C12:K12)</f>
        <v>34</v>
      </c>
      <c r="M12" s="15">
        <v>4</v>
      </c>
      <c r="N12" s="15">
        <v>5</v>
      </c>
      <c r="O12" s="15">
        <v>7</v>
      </c>
      <c r="P12" s="15">
        <v>2</v>
      </c>
      <c r="Q12" s="15">
        <v>5</v>
      </c>
      <c r="R12" s="15">
        <v>3</v>
      </c>
      <c r="S12" s="15">
        <v>4</v>
      </c>
      <c r="T12" s="15">
        <v>2</v>
      </c>
      <c r="U12" s="15">
        <v>4</v>
      </c>
      <c r="V12" s="16">
        <f>SUM(M12:U12)</f>
        <v>36</v>
      </c>
      <c r="W12" s="23">
        <f>SUM(L12, V12)</f>
        <v>70</v>
      </c>
      <c r="X12" s="93" cm="1">
        <f t="array" ref="X12">SUM(SMALL(W12:W16,{1,2,3,4}))</f>
        <v>341</v>
      </c>
      <c r="Y12" s="96"/>
      <c r="Z12" s="10"/>
      <c r="AA12" s="11" t="s">
        <v>43</v>
      </c>
      <c r="AB12" s="144" t="s">
        <v>132</v>
      </c>
      <c r="AC12" s="144" t="s">
        <v>230</v>
      </c>
      <c r="AD12" s="145">
        <v>74</v>
      </c>
    </row>
    <row r="13" spans="1:30" x14ac:dyDescent="0.2">
      <c r="A13" s="14" t="s">
        <v>32</v>
      </c>
      <c r="B13" s="81" t="s">
        <v>253</v>
      </c>
      <c r="C13" s="15">
        <v>3</v>
      </c>
      <c r="D13" s="15">
        <v>5</v>
      </c>
      <c r="E13" s="15">
        <v>3</v>
      </c>
      <c r="F13" s="15">
        <v>4</v>
      </c>
      <c r="G13" s="15">
        <v>6</v>
      </c>
      <c r="H13" s="15">
        <v>5</v>
      </c>
      <c r="I13" s="15">
        <v>4</v>
      </c>
      <c r="J13" s="15">
        <v>4</v>
      </c>
      <c r="K13" s="15">
        <v>4</v>
      </c>
      <c r="L13" s="16">
        <f t="shared" ref="L13:L16" si="3">SUM(C13:K13)</f>
        <v>38</v>
      </c>
      <c r="M13" s="15">
        <v>6</v>
      </c>
      <c r="N13" s="15">
        <v>4</v>
      </c>
      <c r="O13" s="15">
        <v>10</v>
      </c>
      <c r="P13" s="15">
        <v>2</v>
      </c>
      <c r="Q13" s="15">
        <v>5</v>
      </c>
      <c r="R13" s="15">
        <v>4</v>
      </c>
      <c r="S13" s="15">
        <v>4</v>
      </c>
      <c r="T13" s="15">
        <v>6</v>
      </c>
      <c r="U13" s="15">
        <v>5</v>
      </c>
      <c r="V13" s="16">
        <f t="shared" ref="V13:V16" si="4">SUM(M13:U13)</f>
        <v>46</v>
      </c>
      <c r="W13" s="23">
        <f t="shared" ref="W13:W16" si="5">SUM(L13, V13)</f>
        <v>84</v>
      </c>
      <c r="X13" s="94"/>
      <c r="Y13" s="97"/>
      <c r="Z13" s="10"/>
      <c r="AA13" s="11" t="s">
        <v>44</v>
      </c>
      <c r="AB13" s="12" t="s">
        <v>138</v>
      </c>
      <c r="AC13" s="140" t="s">
        <v>262</v>
      </c>
      <c r="AD13" s="13">
        <v>74</v>
      </c>
    </row>
    <row r="14" spans="1:30" x14ac:dyDescent="0.2">
      <c r="A14" s="14" t="s">
        <v>34</v>
      </c>
      <c r="B14" s="81" t="s">
        <v>254</v>
      </c>
      <c r="C14" s="15">
        <v>4</v>
      </c>
      <c r="D14" s="15">
        <v>6</v>
      </c>
      <c r="E14" s="15">
        <v>4</v>
      </c>
      <c r="F14" s="15">
        <v>4</v>
      </c>
      <c r="G14" s="15">
        <v>6</v>
      </c>
      <c r="H14" s="15">
        <v>6</v>
      </c>
      <c r="I14" s="15">
        <v>5</v>
      </c>
      <c r="J14" s="15">
        <v>4</v>
      </c>
      <c r="K14" s="15">
        <v>5</v>
      </c>
      <c r="L14" s="16">
        <f t="shared" si="3"/>
        <v>44</v>
      </c>
      <c r="M14" s="15">
        <v>5</v>
      </c>
      <c r="N14" s="15">
        <v>4</v>
      </c>
      <c r="O14" s="15">
        <v>5</v>
      </c>
      <c r="P14" s="15">
        <v>6</v>
      </c>
      <c r="Q14" s="15">
        <v>7</v>
      </c>
      <c r="R14" s="15">
        <v>5</v>
      </c>
      <c r="S14" s="15">
        <v>4</v>
      </c>
      <c r="T14" s="15">
        <v>6</v>
      </c>
      <c r="U14" s="15">
        <v>8</v>
      </c>
      <c r="V14" s="16">
        <f t="shared" si="4"/>
        <v>50</v>
      </c>
      <c r="W14" s="23">
        <f t="shared" si="5"/>
        <v>94</v>
      </c>
      <c r="X14" s="94"/>
      <c r="Y14" s="97"/>
      <c r="Z14" s="10"/>
      <c r="AA14" s="11" t="s">
        <v>45</v>
      </c>
      <c r="AB14" s="144" t="s">
        <v>134</v>
      </c>
      <c r="AC14" s="146" t="s">
        <v>286</v>
      </c>
      <c r="AD14" s="145">
        <v>77</v>
      </c>
    </row>
    <row r="15" spans="1:30" x14ac:dyDescent="0.2">
      <c r="A15" s="14" t="s">
        <v>36</v>
      </c>
      <c r="B15" s="81" t="s">
        <v>255</v>
      </c>
      <c r="C15" s="15">
        <v>4</v>
      </c>
      <c r="D15" s="15">
        <v>6</v>
      </c>
      <c r="E15" s="15">
        <v>3</v>
      </c>
      <c r="F15" s="15">
        <v>4</v>
      </c>
      <c r="G15" s="15">
        <v>6</v>
      </c>
      <c r="H15" s="15">
        <v>6</v>
      </c>
      <c r="I15" s="15">
        <v>5</v>
      </c>
      <c r="J15" s="15">
        <v>4</v>
      </c>
      <c r="K15" s="15">
        <v>4</v>
      </c>
      <c r="L15" s="16">
        <f t="shared" si="3"/>
        <v>42</v>
      </c>
      <c r="M15" s="15">
        <v>6</v>
      </c>
      <c r="N15" s="15">
        <v>5</v>
      </c>
      <c r="O15" s="15">
        <v>9</v>
      </c>
      <c r="P15" s="15">
        <v>3</v>
      </c>
      <c r="Q15" s="15">
        <v>6</v>
      </c>
      <c r="R15" s="15">
        <v>6</v>
      </c>
      <c r="S15" s="15">
        <v>6</v>
      </c>
      <c r="T15" s="15">
        <v>4</v>
      </c>
      <c r="U15" s="15">
        <v>6</v>
      </c>
      <c r="V15" s="16">
        <f t="shared" si="4"/>
        <v>51</v>
      </c>
      <c r="W15" s="23">
        <f t="shared" si="5"/>
        <v>93</v>
      </c>
      <c r="X15" s="94"/>
      <c r="Y15" s="97"/>
      <c r="Z15" s="10"/>
      <c r="AA15" s="11" t="s">
        <v>46</v>
      </c>
      <c r="AB15" s="144" t="s">
        <v>129</v>
      </c>
      <c r="AC15" s="146" t="s">
        <v>276</v>
      </c>
      <c r="AD15" s="145">
        <v>78</v>
      </c>
    </row>
    <row r="16" spans="1:30" x14ac:dyDescent="0.2">
      <c r="A16" s="14" t="s">
        <v>38</v>
      </c>
      <c r="B16" s="81" t="s">
        <v>256</v>
      </c>
      <c r="C16" s="15">
        <v>5</v>
      </c>
      <c r="D16" s="15">
        <v>4</v>
      </c>
      <c r="E16" s="15">
        <v>5</v>
      </c>
      <c r="F16" s="15">
        <v>6</v>
      </c>
      <c r="G16" s="15">
        <v>6</v>
      </c>
      <c r="H16" s="15">
        <v>6</v>
      </c>
      <c r="I16" s="15">
        <v>5</v>
      </c>
      <c r="J16" s="15">
        <v>4</v>
      </c>
      <c r="K16" s="15">
        <v>5</v>
      </c>
      <c r="L16" s="16">
        <f t="shared" si="3"/>
        <v>46</v>
      </c>
      <c r="M16" s="15">
        <v>7</v>
      </c>
      <c r="N16" s="15">
        <v>5</v>
      </c>
      <c r="O16" s="15">
        <v>8</v>
      </c>
      <c r="P16" s="15">
        <v>6</v>
      </c>
      <c r="Q16" s="15">
        <v>5</v>
      </c>
      <c r="R16" s="15">
        <v>6</v>
      </c>
      <c r="S16" s="15">
        <v>6</v>
      </c>
      <c r="T16" s="15">
        <v>3</v>
      </c>
      <c r="U16" s="15">
        <v>7</v>
      </c>
      <c r="V16" s="16">
        <f t="shared" si="4"/>
        <v>53</v>
      </c>
      <c r="W16" s="23">
        <f t="shared" si="5"/>
        <v>99</v>
      </c>
      <c r="X16" s="95"/>
      <c r="Y16" s="98"/>
      <c r="Z16" s="10"/>
      <c r="AA16" s="11" t="s">
        <v>47</v>
      </c>
      <c r="AB16" s="12" t="s">
        <v>138</v>
      </c>
      <c r="AC16" s="140" t="s">
        <v>263</v>
      </c>
      <c r="AD16" s="13">
        <v>78</v>
      </c>
    </row>
    <row r="17" spans="1:30" x14ac:dyDescent="0.2">
      <c r="A17" s="24"/>
      <c r="B17" s="82"/>
      <c r="C17" s="26">
        <v>4</v>
      </c>
      <c r="D17" s="26">
        <v>5</v>
      </c>
      <c r="E17" s="26">
        <v>3</v>
      </c>
      <c r="F17" s="26">
        <v>4</v>
      </c>
      <c r="G17" s="26">
        <v>5</v>
      </c>
      <c r="H17" s="26">
        <v>4</v>
      </c>
      <c r="I17" s="26">
        <v>4</v>
      </c>
      <c r="J17" s="26">
        <v>3</v>
      </c>
      <c r="K17" s="26">
        <v>4</v>
      </c>
      <c r="L17" s="26">
        <v>36</v>
      </c>
      <c r="M17" s="26">
        <v>4</v>
      </c>
      <c r="N17" s="26">
        <v>4</v>
      </c>
      <c r="O17" s="26">
        <v>5</v>
      </c>
      <c r="P17" s="26">
        <v>3</v>
      </c>
      <c r="Q17" s="26">
        <v>5</v>
      </c>
      <c r="R17" s="26">
        <v>4</v>
      </c>
      <c r="S17" s="26">
        <v>4</v>
      </c>
      <c r="T17" s="26">
        <v>3</v>
      </c>
      <c r="U17" s="26">
        <v>4</v>
      </c>
      <c r="V17" s="26">
        <v>36</v>
      </c>
      <c r="W17" s="24">
        <v>72</v>
      </c>
      <c r="X17" s="25"/>
      <c r="Y17" s="25"/>
      <c r="Z17" s="10"/>
      <c r="AA17" s="11" t="s">
        <v>48</v>
      </c>
      <c r="AB17" s="144" t="s">
        <v>120</v>
      </c>
      <c r="AC17" s="144" t="s">
        <v>121</v>
      </c>
      <c r="AD17" s="145">
        <v>78</v>
      </c>
    </row>
    <row r="18" spans="1:30" x14ac:dyDescent="0.2">
      <c r="A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7"/>
      <c r="Z18" s="10"/>
      <c r="AA18" s="11" t="s">
        <v>49</v>
      </c>
      <c r="AB18" s="12" t="s">
        <v>128</v>
      </c>
      <c r="AC18" s="142" t="s">
        <v>257</v>
      </c>
      <c r="AD18" s="13">
        <v>79</v>
      </c>
    </row>
    <row r="19" spans="1:30" x14ac:dyDescent="0.2">
      <c r="A19" s="7" t="s">
        <v>28</v>
      </c>
      <c r="B19" s="80" t="s">
        <v>125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7"/>
      <c r="X19" s="8"/>
      <c r="Y19" s="8"/>
      <c r="Z19" s="10"/>
      <c r="AA19" s="11" t="s">
        <v>50</v>
      </c>
      <c r="AB19" s="12" t="s">
        <v>126</v>
      </c>
      <c r="AC19" s="139" t="s">
        <v>314</v>
      </c>
      <c r="AD19" s="13">
        <v>80</v>
      </c>
    </row>
    <row r="20" spans="1:30" x14ac:dyDescent="0.2">
      <c r="A20" s="14" t="s">
        <v>30</v>
      </c>
      <c r="B20" s="81" t="s">
        <v>319</v>
      </c>
      <c r="C20" s="15">
        <v>5</v>
      </c>
      <c r="D20" s="15">
        <v>4</v>
      </c>
      <c r="E20" s="15">
        <v>2</v>
      </c>
      <c r="F20" s="15">
        <v>4</v>
      </c>
      <c r="G20" s="15">
        <v>5</v>
      </c>
      <c r="H20" s="15">
        <v>4</v>
      </c>
      <c r="I20" s="15">
        <v>4</v>
      </c>
      <c r="J20" s="15">
        <v>3</v>
      </c>
      <c r="K20" s="15">
        <v>4</v>
      </c>
      <c r="L20" s="16">
        <f>SUM(C20:K20)</f>
        <v>35</v>
      </c>
      <c r="M20" s="15">
        <v>4</v>
      </c>
      <c r="N20" s="15">
        <v>4</v>
      </c>
      <c r="O20" s="15">
        <v>5</v>
      </c>
      <c r="P20" s="15">
        <v>4</v>
      </c>
      <c r="Q20" s="15">
        <v>4</v>
      </c>
      <c r="R20" s="15">
        <v>4</v>
      </c>
      <c r="S20" s="15">
        <v>4</v>
      </c>
      <c r="T20" s="15">
        <v>3</v>
      </c>
      <c r="U20" s="15">
        <v>5</v>
      </c>
      <c r="V20" s="16">
        <f>SUM(M20:U20)</f>
        <v>37</v>
      </c>
      <c r="W20" s="23">
        <f>SUM(L20, V20)</f>
        <v>72</v>
      </c>
      <c r="X20" s="93" cm="1">
        <f t="array" ref="X20">SUM(SMALL(W20:W24,{1,2,3,4}))</f>
        <v>320</v>
      </c>
      <c r="Y20" s="96"/>
      <c r="Z20" s="10"/>
      <c r="AA20" s="11" t="s">
        <v>51</v>
      </c>
      <c r="AB20" s="12" t="s">
        <v>128</v>
      </c>
      <c r="AC20" s="142" t="s">
        <v>258</v>
      </c>
      <c r="AD20" s="13">
        <v>80</v>
      </c>
    </row>
    <row r="21" spans="1:30" x14ac:dyDescent="0.2">
      <c r="A21" s="14" t="s">
        <v>32</v>
      </c>
      <c r="B21" s="81" t="s">
        <v>320</v>
      </c>
      <c r="C21" s="15">
        <v>6</v>
      </c>
      <c r="D21" s="15">
        <v>5</v>
      </c>
      <c r="E21" s="15">
        <v>4</v>
      </c>
      <c r="F21" s="15">
        <v>4</v>
      </c>
      <c r="G21" s="15">
        <v>5</v>
      </c>
      <c r="H21" s="15">
        <v>4</v>
      </c>
      <c r="I21" s="15">
        <v>5</v>
      </c>
      <c r="J21" s="15">
        <v>5</v>
      </c>
      <c r="K21" s="15">
        <v>4</v>
      </c>
      <c r="L21" s="16">
        <f t="shared" ref="L21:L24" si="6">SUM(C21:K21)</f>
        <v>42</v>
      </c>
      <c r="M21" s="15">
        <v>4</v>
      </c>
      <c r="N21" s="15">
        <v>4</v>
      </c>
      <c r="O21" s="15">
        <v>5</v>
      </c>
      <c r="P21" s="15">
        <v>3</v>
      </c>
      <c r="Q21" s="15">
        <v>6</v>
      </c>
      <c r="R21" s="15">
        <v>6</v>
      </c>
      <c r="S21" s="15">
        <v>6</v>
      </c>
      <c r="T21" s="15">
        <v>4</v>
      </c>
      <c r="U21" s="15">
        <v>5</v>
      </c>
      <c r="V21" s="16">
        <f t="shared" ref="V21:V24" si="7">SUM(M21:U21)</f>
        <v>43</v>
      </c>
      <c r="W21" s="23">
        <f t="shared" ref="W21:W24" si="8">SUM(L21, V21)</f>
        <v>85</v>
      </c>
      <c r="X21" s="94"/>
      <c r="Y21" s="97"/>
      <c r="Z21" s="10"/>
      <c r="AA21" s="11" t="s">
        <v>52</v>
      </c>
      <c r="AB21" s="12" t="s">
        <v>138</v>
      </c>
      <c r="AC21" s="142" t="s">
        <v>264</v>
      </c>
      <c r="AD21" s="13">
        <v>80</v>
      </c>
    </row>
    <row r="22" spans="1:30" x14ac:dyDescent="0.2">
      <c r="A22" s="14" t="s">
        <v>34</v>
      </c>
      <c r="B22" s="81" t="s">
        <v>321</v>
      </c>
      <c r="C22" s="15">
        <v>3</v>
      </c>
      <c r="D22" s="15">
        <v>6</v>
      </c>
      <c r="E22" s="15">
        <v>3</v>
      </c>
      <c r="F22" s="15">
        <v>4</v>
      </c>
      <c r="G22" s="15">
        <v>5</v>
      </c>
      <c r="H22" s="15">
        <v>4</v>
      </c>
      <c r="I22" s="15">
        <v>5</v>
      </c>
      <c r="J22" s="15">
        <v>3</v>
      </c>
      <c r="K22" s="15">
        <v>4</v>
      </c>
      <c r="L22" s="16">
        <f t="shared" si="6"/>
        <v>37</v>
      </c>
      <c r="M22" s="15">
        <v>5</v>
      </c>
      <c r="N22" s="15">
        <v>5</v>
      </c>
      <c r="O22" s="15">
        <v>8</v>
      </c>
      <c r="P22" s="15">
        <v>3</v>
      </c>
      <c r="Q22" s="15">
        <v>6</v>
      </c>
      <c r="R22" s="15">
        <v>4</v>
      </c>
      <c r="S22" s="15">
        <v>5</v>
      </c>
      <c r="T22" s="15">
        <v>4</v>
      </c>
      <c r="U22" s="15">
        <v>5</v>
      </c>
      <c r="V22" s="16">
        <f t="shared" si="7"/>
        <v>45</v>
      </c>
      <c r="W22" s="23">
        <f t="shared" si="8"/>
        <v>82</v>
      </c>
      <c r="X22" s="94"/>
      <c r="Y22" s="97"/>
      <c r="Z22" s="10"/>
      <c r="AA22" s="11" t="s">
        <v>53</v>
      </c>
      <c r="AB22" s="12" t="s">
        <v>125</v>
      </c>
      <c r="AC22" s="142" t="s">
        <v>322</v>
      </c>
      <c r="AD22" s="13">
        <v>81</v>
      </c>
    </row>
    <row r="23" spans="1:30" x14ac:dyDescent="0.2">
      <c r="A23" s="14" t="s">
        <v>36</v>
      </c>
      <c r="B23" s="81" t="s">
        <v>322</v>
      </c>
      <c r="C23" s="15">
        <v>4</v>
      </c>
      <c r="D23" s="15">
        <v>5</v>
      </c>
      <c r="E23" s="15">
        <v>3</v>
      </c>
      <c r="F23" s="15">
        <v>4</v>
      </c>
      <c r="G23" s="15">
        <v>5</v>
      </c>
      <c r="H23" s="15">
        <v>4</v>
      </c>
      <c r="I23" s="15">
        <v>5</v>
      </c>
      <c r="J23" s="15">
        <v>4</v>
      </c>
      <c r="K23" s="15">
        <v>4</v>
      </c>
      <c r="L23" s="16">
        <f t="shared" si="6"/>
        <v>38</v>
      </c>
      <c r="M23" s="15">
        <v>6</v>
      </c>
      <c r="N23" s="15">
        <v>5</v>
      </c>
      <c r="O23" s="15">
        <v>7</v>
      </c>
      <c r="P23" s="15">
        <v>4</v>
      </c>
      <c r="Q23" s="15">
        <v>4</v>
      </c>
      <c r="R23" s="15">
        <v>4</v>
      </c>
      <c r="S23" s="15">
        <v>4</v>
      </c>
      <c r="T23" s="15">
        <v>4</v>
      </c>
      <c r="U23" s="15">
        <v>5</v>
      </c>
      <c r="V23" s="16">
        <f t="shared" si="7"/>
        <v>43</v>
      </c>
      <c r="W23" s="23">
        <f t="shared" si="8"/>
        <v>81</v>
      </c>
      <c r="X23" s="94"/>
      <c r="Y23" s="97"/>
      <c r="Z23" s="10"/>
      <c r="AA23" s="11" t="s">
        <v>54</v>
      </c>
      <c r="AB23" s="12" t="s">
        <v>126</v>
      </c>
      <c r="AC23" s="141" t="s">
        <v>316</v>
      </c>
      <c r="AD23" s="13">
        <v>81</v>
      </c>
    </row>
    <row r="24" spans="1:30" x14ac:dyDescent="0.2">
      <c r="A24" s="14" t="s">
        <v>38</v>
      </c>
      <c r="B24" s="81" t="s">
        <v>323</v>
      </c>
      <c r="C24" s="15">
        <v>5</v>
      </c>
      <c r="D24" s="15">
        <v>5</v>
      </c>
      <c r="E24" s="15">
        <v>4</v>
      </c>
      <c r="F24" s="15">
        <v>4</v>
      </c>
      <c r="G24" s="15">
        <v>7</v>
      </c>
      <c r="H24" s="15">
        <v>5</v>
      </c>
      <c r="I24" s="15">
        <v>5</v>
      </c>
      <c r="J24" s="15">
        <v>5</v>
      </c>
      <c r="K24" s="15">
        <v>6</v>
      </c>
      <c r="L24" s="16">
        <f t="shared" si="6"/>
        <v>46</v>
      </c>
      <c r="M24" s="15">
        <v>6</v>
      </c>
      <c r="N24" s="15">
        <v>6</v>
      </c>
      <c r="O24" s="15">
        <v>7</v>
      </c>
      <c r="P24" s="15">
        <v>4</v>
      </c>
      <c r="Q24" s="15">
        <v>6</v>
      </c>
      <c r="R24" s="15">
        <v>4</v>
      </c>
      <c r="S24" s="15">
        <v>5</v>
      </c>
      <c r="T24" s="15">
        <v>4</v>
      </c>
      <c r="U24" s="15">
        <v>6</v>
      </c>
      <c r="V24" s="16">
        <f t="shared" si="7"/>
        <v>48</v>
      </c>
      <c r="W24" s="23">
        <f t="shared" si="8"/>
        <v>94</v>
      </c>
      <c r="X24" s="95"/>
      <c r="Y24" s="98"/>
      <c r="Z24" s="10"/>
      <c r="AA24" s="11" t="s">
        <v>55</v>
      </c>
      <c r="AB24" s="12" t="s">
        <v>136</v>
      </c>
      <c r="AC24" s="140" t="s">
        <v>268</v>
      </c>
      <c r="AD24" s="13">
        <v>81</v>
      </c>
    </row>
    <row r="25" spans="1:30" x14ac:dyDescent="0.2">
      <c r="A25" s="24"/>
      <c r="B25" s="82"/>
      <c r="C25" s="26">
        <v>4</v>
      </c>
      <c r="D25" s="26">
        <v>5</v>
      </c>
      <c r="E25" s="26">
        <v>3</v>
      </c>
      <c r="F25" s="26">
        <v>4</v>
      </c>
      <c r="G25" s="26">
        <v>5</v>
      </c>
      <c r="H25" s="26">
        <v>4</v>
      </c>
      <c r="I25" s="26">
        <v>4</v>
      </c>
      <c r="J25" s="26">
        <v>3</v>
      </c>
      <c r="K25" s="26">
        <v>4</v>
      </c>
      <c r="L25" s="26">
        <v>36</v>
      </c>
      <c r="M25" s="26">
        <v>4</v>
      </c>
      <c r="N25" s="26">
        <v>4</v>
      </c>
      <c r="O25" s="26">
        <v>5</v>
      </c>
      <c r="P25" s="26">
        <v>3</v>
      </c>
      <c r="Q25" s="26">
        <v>5</v>
      </c>
      <c r="R25" s="26">
        <v>4</v>
      </c>
      <c r="S25" s="26">
        <v>4</v>
      </c>
      <c r="T25" s="26">
        <v>3</v>
      </c>
      <c r="U25" s="26">
        <v>4</v>
      </c>
      <c r="V25" s="26">
        <v>36</v>
      </c>
      <c r="W25" s="24">
        <v>72</v>
      </c>
      <c r="X25" s="25"/>
      <c r="Y25" s="25"/>
      <c r="Z25" s="10"/>
      <c r="AA25" s="11" t="s">
        <v>56</v>
      </c>
      <c r="AB25" s="12" t="s">
        <v>136</v>
      </c>
      <c r="AC25" s="140" t="s">
        <v>328</v>
      </c>
      <c r="AD25" s="13">
        <v>81</v>
      </c>
    </row>
    <row r="26" spans="1:30" x14ac:dyDescent="0.2">
      <c r="A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7"/>
      <c r="Z26" s="10"/>
      <c r="AA26" s="11" t="s">
        <v>57</v>
      </c>
      <c r="AB26" s="12" t="s">
        <v>125</v>
      </c>
      <c r="AC26" s="140" t="s">
        <v>321</v>
      </c>
      <c r="AD26" s="13">
        <v>82</v>
      </c>
    </row>
    <row r="27" spans="1:30" x14ac:dyDescent="0.2">
      <c r="A27" s="7" t="s">
        <v>28</v>
      </c>
      <c r="B27" s="80" t="s">
        <v>126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7"/>
      <c r="X27" s="8"/>
      <c r="Y27" s="8"/>
      <c r="Z27" s="10"/>
      <c r="AA27" s="11" t="s">
        <v>58</v>
      </c>
      <c r="AB27" s="12" t="s">
        <v>126</v>
      </c>
      <c r="AC27" s="141" t="s">
        <v>315</v>
      </c>
      <c r="AD27" s="13">
        <v>82</v>
      </c>
    </row>
    <row r="28" spans="1:30" x14ac:dyDescent="0.2">
      <c r="A28" s="14" t="s">
        <v>30</v>
      </c>
      <c r="B28" s="138" t="s">
        <v>331</v>
      </c>
      <c r="C28" s="88">
        <v>4</v>
      </c>
      <c r="D28" s="15">
        <v>4</v>
      </c>
      <c r="E28" s="15">
        <v>3</v>
      </c>
      <c r="F28" s="15">
        <v>4</v>
      </c>
      <c r="G28" s="15">
        <v>5</v>
      </c>
      <c r="H28" s="15">
        <v>4</v>
      </c>
      <c r="I28" s="15">
        <v>3</v>
      </c>
      <c r="J28" s="15">
        <v>2</v>
      </c>
      <c r="K28" s="15">
        <v>3</v>
      </c>
      <c r="L28" s="16">
        <f>SUM(C28:K28)</f>
        <v>32</v>
      </c>
      <c r="M28" s="15">
        <v>6</v>
      </c>
      <c r="N28" s="15">
        <v>3</v>
      </c>
      <c r="O28" s="15">
        <v>5</v>
      </c>
      <c r="P28" s="15">
        <v>4</v>
      </c>
      <c r="Q28" s="15">
        <v>5</v>
      </c>
      <c r="R28" s="15">
        <v>4</v>
      </c>
      <c r="S28" s="15">
        <v>4</v>
      </c>
      <c r="T28" s="15">
        <v>2</v>
      </c>
      <c r="U28" s="15">
        <v>4</v>
      </c>
      <c r="V28" s="16">
        <f>SUM(M28:U28)</f>
        <v>37</v>
      </c>
      <c r="W28" s="23">
        <f>SUM(L28, V28)</f>
        <v>69</v>
      </c>
      <c r="X28" s="93" cm="1">
        <f t="array" ref="X28">SUM(SMALL(W28:W32,{1,2,3,4}))</f>
        <v>303</v>
      </c>
      <c r="Y28" s="96"/>
      <c r="Z28" s="10"/>
      <c r="AA28" s="11" t="s">
        <v>59</v>
      </c>
      <c r="AB28" s="12" t="s">
        <v>137</v>
      </c>
      <c r="AC28" s="140" t="s">
        <v>302</v>
      </c>
      <c r="AD28" s="13">
        <v>82</v>
      </c>
    </row>
    <row r="29" spans="1:30" x14ac:dyDescent="0.2">
      <c r="A29" s="14" t="s">
        <v>32</v>
      </c>
      <c r="B29" s="138" t="s">
        <v>313</v>
      </c>
      <c r="C29" s="88">
        <v>4</v>
      </c>
      <c r="D29" s="15">
        <v>4</v>
      </c>
      <c r="E29" s="15">
        <v>2</v>
      </c>
      <c r="F29" s="15">
        <v>5</v>
      </c>
      <c r="G29" s="15">
        <v>4</v>
      </c>
      <c r="H29" s="15">
        <v>4</v>
      </c>
      <c r="I29" s="15">
        <v>4</v>
      </c>
      <c r="J29" s="15">
        <v>4</v>
      </c>
      <c r="K29" s="15">
        <v>4</v>
      </c>
      <c r="L29" s="16">
        <f t="shared" ref="L29:L32" si="9">SUM(C29:K29)</f>
        <v>35</v>
      </c>
      <c r="M29" s="15">
        <v>4</v>
      </c>
      <c r="N29" s="15">
        <v>4</v>
      </c>
      <c r="O29" s="15">
        <v>6</v>
      </c>
      <c r="P29" s="15">
        <v>4</v>
      </c>
      <c r="Q29" s="15">
        <v>4</v>
      </c>
      <c r="R29" s="15">
        <v>4</v>
      </c>
      <c r="S29" s="15">
        <v>4</v>
      </c>
      <c r="T29" s="15">
        <v>4</v>
      </c>
      <c r="U29" s="15">
        <v>4</v>
      </c>
      <c r="V29" s="16">
        <f t="shared" ref="V29:V32" si="10">SUM(M29:U29)</f>
        <v>38</v>
      </c>
      <c r="W29" s="23">
        <f t="shared" ref="W29:W32" si="11">SUM(L29, V29)</f>
        <v>73</v>
      </c>
      <c r="X29" s="94"/>
      <c r="Y29" s="97"/>
      <c r="Z29" s="10"/>
      <c r="AA29" s="11" t="s">
        <v>60</v>
      </c>
      <c r="AB29" s="12" t="s">
        <v>127</v>
      </c>
      <c r="AC29" s="140" t="s">
        <v>248</v>
      </c>
      <c r="AD29" s="13">
        <v>83</v>
      </c>
    </row>
    <row r="30" spans="1:30" x14ac:dyDescent="0.2">
      <c r="A30" s="14" t="s">
        <v>34</v>
      </c>
      <c r="B30" s="138" t="s">
        <v>314</v>
      </c>
      <c r="C30" s="88">
        <v>4</v>
      </c>
      <c r="D30" s="15">
        <v>7</v>
      </c>
      <c r="E30" s="15">
        <v>4</v>
      </c>
      <c r="F30" s="15">
        <v>4</v>
      </c>
      <c r="G30" s="15">
        <v>4</v>
      </c>
      <c r="H30" s="15">
        <v>5</v>
      </c>
      <c r="I30" s="15">
        <v>4</v>
      </c>
      <c r="J30" s="15">
        <v>3</v>
      </c>
      <c r="K30" s="15">
        <v>4</v>
      </c>
      <c r="L30" s="16">
        <f t="shared" si="9"/>
        <v>39</v>
      </c>
      <c r="M30" s="15">
        <v>4</v>
      </c>
      <c r="N30" s="15">
        <v>4</v>
      </c>
      <c r="O30" s="15">
        <v>5</v>
      </c>
      <c r="P30" s="15">
        <v>3</v>
      </c>
      <c r="Q30" s="15">
        <v>5</v>
      </c>
      <c r="R30" s="15">
        <v>4</v>
      </c>
      <c r="S30" s="15">
        <v>4</v>
      </c>
      <c r="T30" s="15">
        <v>4</v>
      </c>
      <c r="U30" s="15">
        <v>8</v>
      </c>
      <c r="V30" s="16">
        <f t="shared" si="10"/>
        <v>41</v>
      </c>
      <c r="W30" s="23">
        <f t="shared" si="11"/>
        <v>80</v>
      </c>
      <c r="X30" s="94"/>
      <c r="Y30" s="97"/>
      <c r="Z30" s="10"/>
      <c r="AA30" s="11" t="s">
        <v>61</v>
      </c>
      <c r="AB30" s="12" t="s">
        <v>128</v>
      </c>
      <c r="AC30" s="140" t="s">
        <v>259</v>
      </c>
      <c r="AD30" s="13">
        <v>83</v>
      </c>
    </row>
    <row r="31" spans="1:30" x14ac:dyDescent="0.2">
      <c r="A31" s="14" t="s">
        <v>36</v>
      </c>
      <c r="B31" s="138" t="s">
        <v>330</v>
      </c>
      <c r="C31" s="88">
        <v>5</v>
      </c>
      <c r="D31" s="15">
        <v>4</v>
      </c>
      <c r="E31" s="15">
        <v>4</v>
      </c>
      <c r="F31" s="15">
        <v>4</v>
      </c>
      <c r="G31" s="15">
        <v>5</v>
      </c>
      <c r="H31" s="15">
        <v>6</v>
      </c>
      <c r="I31" s="15">
        <v>5</v>
      </c>
      <c r="J31" s="15">
        <v>3</v>
      </c>
      <c r="K31" s="15">
        <v>5</v>
      </c>
      <c r="L31" s="16">
        <f t="shared" si="9"/>
        <v>41</v>
      </c>
      <c r="M31" s="15">
        <v>4</v>
      </c>
      <c r="N31" s="15">
        <v>5</v>
      </c>
      <c r="O31" s="15">
        <v>5</v>
      </c>
      <c r="P31" s="15">
        <v>3</v>
      </c>
      <c r="Q31" s="15">
        <v>6</v>
      </c>
      <c r="R31" s="15">
        <v>4</v>
      </c>
      <c r="S31" s="15">
        <v>5</v>
      </c>
      <c r="T31" s="15">
        <v>4</v>
      </c>
      <c r="U31" s="15">
        <v>5</v>
      </c>
      <c r="V31" s="16">
        <f t="shared" si="10"/>
        <v>41</v>
      </c>
      <c r="W31" s="23">
        <f t="shared" si="11"/>
        <v>82</v>
      </c>
      <c r="X31" s="94"/>
      <c r="Y31" s="97"/>
      <c r="Z31" s="10"/>
      <c r="AA31" s="11" t="s">
        <v>62</v>
      </c>
      <c r="AB31" s="12" t="s">
        <v>124</v>
      </c>
      <c r="AC31" s="140" t="s">
        <v>253</v>
      </c>
      <c r="AD31" s="13">
        <v>84</v>
      </c>
    </row>
    <row r="32" spans="1:30" x14ac:dyDescent="0.2">
      <c r="A32" s="14" t="s">
        <v>38</v>
      </c>
      <c r="B32" s="138" t="s">
        <v>316</v>
      </c>
      <c r="C32" s="88">
        <v>5</v>
      </c>
      <c r="D32" s="15">
        <v>5</v>
      </c>
      <c r="E32" s="15">
        <v>2</v>
      </c>
      <c r="F32" s="15">
        <v>6</v>
      </c>
      <c r="G32" s="15">
        <v>5</v>
      </c>
      <c r="H32" s="15">
        <v>3</v>
      </c>
      <c r="I32" s="15">
        <v>5</v>
      </c>
      <c r="J32" s="15">
        <v>3</v>
      </c>
      <c r="K32" s="15">
        <v>5</v>
      </c>
      <c r="L32" s="16">
        <f t="shared" si="9"/>
        <v>39</v>
      </c>
      <c r="M32" s="15">
        <v>4</v>
      </c>
      <c r="N32" s="15">
        <v>4</v>
      </c>
      <c r="O32" s="15">
        <v>8</v>
      </c>
      <c r="P32" s="15">
        <v>3</v>
      </c>
      <c r="Q32" s="15">
        <v>4</v>
      </c>
      <c r="R32" s="15">
        <v>5</v>
      </c>
      <c r="S32" s="15">
        <v>5</v>
      </c>
      <c r="T32" s="15">
        <v>3</v>
      </c>
      <c r="U32" s="15">
        <v>6</v>
      </c>
      <c r="V32" s="16">
        <f t="shared" si="10"/>
        <v>42</v>
      </c>
      <c r="W32" s="23">
        <f t="shared" si="11"/>
        <v>81</v>
      </c>
      <c r="X32" s="95"/>
      <c r="Y32" s="98"/>
      <c r="Z32" s="10"/>
      <c r="AA32" s="11" t="s">
        <v>63</v>
      </c>
      <c r="AB32" s="12" t="s">
        <v>133</v>
      </c>
      <c r="AC32" s="140" t="s">
        <v>236</v>
      </c>
      <c r="AD32" s="13">
        <v>84</v>
      </c>
    </row>
    <row r="33" spans="1:30" x14ac:dyDescent="0.2">
      <c r="A33" s="24"/>
      <c r="B33" s="82"/>
      <c r="C33" s="26">
        <v>4</v>
      </c>
      <c r="D33" s="26">
        <v>5</v>
      </c>
      <c r="E33" s="26">
        <v>3</v>
      </c>
      <c r="F33" s="26">
        <v>4</v>
      </c>
      <c r="G33" s="26">
        <v>5</v>
      </c>
      <c r="H33" s="26">
        <v>4</v>
      </c>
      <c r="I33" s="26">
        <v>4</v>
      </c>
      <c r="J33" s="26">
        <v>3</v>
      </c>
      <c r="K33" s="26">
        <v>4</v>
      </c>
      <c r="L33" s="26">
        <v>36</v>
      </c>
      <c r="M33" s="26">
        <v>4</v>
      </c>
      <c r="N33" s="26">
        <v>4</v>
      </c>
      <c r="O33" s="26">
        <v>5</v>
      </c>
      <c r="P33" s="26">
        <v>3</v>
      </c>
      <c r="Q33" s="26">
        <v>5</v>
      </c>
      <c r="R33" s="26">
        <v>4</v>
      </c>
      <c r="S33" s="26">
        <v>4</v>
      </c>
      <c r="T33" s="26">
        <v>3</v>
      </c>
      <c r="U33" s="26">
        <v>4</v>
      </c>
      <c r="V33" s="26">
        <v>36</v>
      </c>
      <c r="W33" s="24">
        <v>72</v>
      </c>
      <c r="X33" s="25"/>
      <c r="Y33" s="25"/>
      <c r="Z33" s="10"/>
      <c r="AA33" s="11" t="s">
        <v>64</v>
      </c>
      <c r="AB33" s="12" t="s">
        <v>125</v>
      </c>
      <c r="AC33" s="140" t="s">
        <v>320</v>
      </c>
      <c r="AD33" s="13">
        <v>85</v>
      </c>
    </row>
    <row r="34" spans="1:30" x14ac:dyDescent="0.2">
      <c r="A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7"/>
      <c r="Z34" s="10"/>
      <c r="AA34" s="11" t="s">
        <v>65</v>
      </c>
      <c r="AB34" s="12" t="s">
        <v>129</v>
      </c>
      <c r="AC34" s="140" t="s">
        <v>326</v>
      </c>
      <c r="AD34" s="13">
        <v>85</v>
      </c>
    </row>
    <row r="35" spans="1:30" x14ac:dyDescent="0.2">
      <c r="A35" s="7" t="s">
        <v>28</v>
      </c>
      <c r="B35" s="80" t="s">
        <v>127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7"/>
      <c r="X35" s="8"/>
      <c r="Y35" s="8"/>
      <c r="Z35" s="10"/>
      <c r="AA35" s="11" t="s">
        <v>66</v>
      </c>
      <c r="AB35" s="12" t="s">
        <v>131</v>
      </c>
      <c r="AC35" s="140" t="s">
        <v>292</v>
      </c>
      <c r="AD35" s="13">
        <v>85</v>
      </c>
    </row>
    <row r="36" spans="1:30" x14ac:dyDescent="0.2">
      <c r="A36" s="14" t="s">
        <v>30</v>
      </c>
      <c r="B36" s="81" t="s">
        <v>248</v>
      </c>
      <c r="C36" s="15">
        <v>4</v>
      </c>
      <c r="D36" s="15">
        <v>5</v>
      </c>
      <c r="E36" s="15">
        <v>3</v>
      </c>
      <c r="F36" s="15">
        <v>4</v>
      </c>
      <c r="G36" s="15">
        <v>6</v>
      </c>
      <c r="H36" s="15">
        <v>5</v>
      </c>
      <c r="I36" s="15">
        <v>3</v>
      </c>
      <c r="J36" s="15">
        <v>4</v>
      </c>
      <c r="K36" s="15">
        <v>4</v>
      </c>
      <c r="L36" s="16">
        <f>SUM(C36:K36)</f>
        <v>38</v>
      </c>
      <c r="M36" s="15">
        <v>5</v>
      </c>
      <c r="N36" s="15">
        <v>3</v>
      </c>
      <c r="O36" s="15">
        <v>8</v>
      </c>
      <c r="P36" s="15">
        <v>4</v>
      </c>
      <c r="Q36" s="15">
        <v>5</v>
      </c>
      <c r="R36" s="15">
        <v>4</v>
      </c>
      <c r="S36" s="15">
        <v>5</v>
      </c>
      <c r="T36" s="15">
        <v>5</v>
      </c>
      <c r="U36" s="15">
        <v>6</v>
      </c>
      <c r="V36" s="16">
        <f>SUM(M36:U36)</f>
        <v>45</v>
      </c>
      <c r="W36" s="23">
        <f>SUM(L36, V36)</f>
        <v>83</v>
      </c>
      <c r="X36" s="93" cm="1">
        <f t="array" ref="X36">SUM(SMALL(W36:W40,{1,2,3,4}))</f>
        <v>346</v>
      </c>
      <c r="Y36" s="96"/>
      <c r="Z36" s="10"/>
      <c r="AA36" s="11" t="s">
        <v>67</v>
      </c>
      <c r="AB36" s="12" t="s">
        <v>129</v>
      </c>
      <c r="AC36" s="140" t="s">
        <v>278</v>
      </c>
      <c r="AD36" s="13">
        <v>86</v>
      </c>
    </row>
    <row r="37" spans="1:30" x14ac:dyDescent="0.2">
      <c r="A37" s="14" t="s">
        <v>32</v>
      </c>
      <c r="B37" s="81" t="s">
        <v>249</v>
      </c>
      <c r="C37" s="15">
        <v>7</v>
      </c>
      <c r="D37" s="15">
        <v>5</v>
      </c>
      <c r="E37" s="15">
        <v>5</v>
      </c>
      <c r="F37" s="15">
        <v>4</v>
      </c>
      <c r="G37" s="15">
        <v>4</v>
      </c>
      <c r="H37" s="15">
        <v>4</v>
      </c>
      <c r="I37" s="15">
        <v>3</v>
      </c>
      <c r="J37" s="15">
        <v>5</v>
      </c>
      <c r="K37" s="15">
        <v>4</v>
      </c>
      <c r="L37" s="16">
        <f t="shared" ref="L37:L40" si="12">SUM(C37:K37)</f>
        <v>41</v>
      </c>
      <c r="M37" s="15">
        <v>5</v>
      </c>
      <c r="N37" s="15">
        <v>4</v>
      </c>
      <c r="O37" s="15">
        <v>8</v>
      </c>
      <c r="P37" s="15">
        <v>6</v>
      </c>
      <c r="Q37" s="15">
        <v>5</v>
      </c>
      <c r="R37" s="15">
        <v>5</v>
      </c>
      <c r="S37" s="15">
        <v>5</v>
      </c>
      <c r="T37" s="15">
        <v>3</v>
      </c>
      <c r="U37" s="15">
        <v>5</v>
      </c>
      <c r="V37" s="16">
        <f t="shared" ref="V37:V40" si="13">SUM(M37:U37)</f>
        <v>46</v>
      </c>
      <c r="W37" s="23">
        <f t="shared" ref="W37:W40" si="14">SUM(L37, V37)</f>
        <v>87</v>
      </c>
      <c r="X37" s="94"/>
      <c r="Y37" s="97"/>
      <c r="Z37" s="10"/>
      <c r="AA37" s="11" t="s">
        <v>68</v>
      </c>
      <c r="AB37" s="12" t="s">
        <v>131</v>
      </c>
      <c r="AC37" s="140" t="s">
        <v>293</v>
      </c>
      <c r="AD37" s="13">
        <v>86</v>
      </c>
    </row>
    <row r="38" spans="1:30" x14ac:dyDescent="0.2">
      <c r="A38" s="14" t="s">
        <v>34</v>
      </c>
      <c r="B38" s="81" t="s">
        <v>250</v>
      </c>
      <c r="C38" s="15">
        <v>5</v>
      </c>
      <c r="D38" s="15">
        <v>6</v>
      </c>
      <c r="E38" s="15">
        <v>5</v>
      </c>
      <c r="F38" s="15">
        <v>5</v>
      </c>
      <c r="G38" s="15">
        <v>7</v>
      </c>
      <c r="H38" s="15">
        <v>6</v>
      </c>
      <c r="I38" s="15">
        <v>5</v>
      </c>
      <c r="J38" s="15">
        <v>3</v>
      </c>
      <c r="K38" s="15">
        <v>4</v>
      </c>
      <c r="L38" s="16">
        <f t="shared" si="12"/>
        <v>46</v>
      </c>
      <c r="M38" s="15">
        <v>5</v>
      </c>
      <c r="N38" s="15">
        <v>4</v>
      </c>
      <c r="O38" s="15">
        <v>8</v>
      </c>
      <c r="P38" s="15">
        <v>5</v>
      </c>
      <c r="Q38" s="15">
        <v>6</v>
      </c>
      <c r="R38" s="15">
        <v>4</v>
      </c>
      <c r="S38" s="15">
        <v>6</v>
      </c>
      <c r="T38" s="15">
        <v>4</v>
      </c>
      <c r="U38" s="15">
        <v>6</v>
      </c>
      <c r="V38" s="16">
        <f t="shared" si="13"/>
        <v>48</v>
      </c>
      <c r="W38" s="23">
        <f t="shared" si="14"/>
        <v>94</v>
      </c>
      <c r="X38" s="94"/>
      <c r="Y38" s="97"/>
      <c r="Z38" s="10"/>
      <c r="AA38" s="11" t="s">
        <v>69</v>
      </c>
      <c r="AB38" s="12" t="s">
        <v>136</v>
      </c>
      <c r="AC38" s="140" t="s">
        <v>327</v>
      </c>
      <c r="AD38" s="13">
        <v>86</v>
      </c>
    </row>
    <row r="39" spans="1:30" x14ac:dyDescent="0.2">
      <c r="A39" s="14" t="s">
        <v>36</v>
      </c>
      <c r="B39" s="81" t="s">
        <v>252</v>
      </c>
      <c r="C39" s="15">
        <v>3</v>
      </c>
      <c r="D39" s="15">
        <v>6</v>
      </c>
      <c r="E39" s="15">
        <v>3</v>
      </c>
      <c r="F39" s="15">
        <v>5</v>
      </c>
      <c r="G39" s="15">
        <v>6</v>
      </c>
      <c r="H39" s="15">
        <v>3</v>
      </c>
      <c r="I39" s="15">
        <v>6</v>
      </c>
      <c r="J39" s="15">
        <v>6</v>
      </c>
      <c r="K39" s="15">
        <v>5</v>
      </c>
      <c r="L39" s="16">
        <f t="shared" si="12"/>
        <v>43</v>
      </c>
      <c r="M39" s="15">
        <v>6</v>
      </c>
      <c r="N39" s="15">
        <v>4</v>
      </c>
      <c r="O39" s="15">
        <v>6</v>
      </c>
      <c r="P39" s="15">
        <v>4</v>
      </c>
      <c r="Q39" s="15">
        <v>6</v>
      </c>
      <c r="R39" s="15">
        <v>5</v>
      </c>
      <c r="S39" s="15">
        <v>5</v>
      </c>
      <c r="T39" s="15">
        <v>3</v>
      </c>
      <c r="U39" s="15">
        <v>6</v>
      </c>
      <c r="V39" s="16">
        <f t="shared" si="13"/>
        <v>45</v>
      </c>
      <c r="W39" s="23">
        <f t="shared" si="14"/>
        <v>88</v>
      </c>
      <c r="X39" s="94"/>
      <c r="Y39" s="97"/>
      <c r="Z39" s="10"/>
      <c r="AA39" s="11" t="s">
        <v>70</v>
      </c>
      <c r="AB39" s="12" t="s">
        <v>127</v>
      </c>
      <c r="AC39" s="140" t="s">
        <v>249</v>
      </c>
      <c r="AD39" s="13">
        <v>87</v>
      </c>
    </row>
    <row r="40" spans="1:30" x14ac:dyDescent="0.2">
      <c r="A40" s="14" t="s">
        <v>38</v>
      </c>
      <c r="B40" s="81" t="s">
        <v>251</v>
      </c>
      <c r="C40" s="15">
        <v>5</v>
      </c>
      <c r="D40" s="15">
        <v>7</v>
      </c>
      <c r="E40" s="15">
        <v>3</v>
      </c>
      <c r="F40" s="15">
        <v>5</v>
      </c>
      <c r="G40" s="15">
        <v>4</v>
      </c>
      <c r="H40" s="15">
        <v>4</v>
      </c>
      <c r="I40" s="15">
        <v>5</v>
      </c>
      <c r="J40" s="15">
        <v>4</v>
      </c>
      <c r="K40" s="15">
        <v>6</v>
      </c>
      <c r="L40" s="16">
        <f t="shared" si="12"/>
        <v>43</v>
      </c>
      <c r="M40" s="15">
        <v>6</v>
      </c>
      <c r="N40" s="15">
        <v>6</v>
      </c>
      <c r="O40" s="15">
        <v>5</v>
      </c>
      <c r="P40" s="15">
        <v>4</v>
      </c>
      <c r="Q40" s="15">
        <v>6</v>
      </c>
      <c r="R40" s="15">
        <v>4</v>
      </c>
      <c r="S40" s="15">
        <v>5</v>
      </c>
      <c r="T40" s="15">
        <v>3</v>
      </c>
      <c r="U40" s="15">
        <v>6</v>
      </c>
      <c r="V40" s="16">
        <f t="shared" si="13"/>
        <v>45</v>
      </c>
      <c r="W40" s="23">
        <f t="shared" si="14"/>
        <v>88</v>
      </c>
      <c r="X40" s="95"/>
      <c r="Y40" s="98"/>
      <c r="Z40" s="10"/>
      <c r="AA40" s="11" t="s">
        <v>71</v>
      </c>
      <c r="AB40" s="12" t="s">
        <v>127</v>
      </c>
      <c r="AC40" s="140" t="s">
        <v>252</v>
      </c>
      <c r="AD40" s="13">
        <v>88</v>
      </c>
    </row>
    <row r="41" spans="1:30" x14ac:dyDescent="0.2">
      <c r="A41" s="24"/>
      <c r="B41" s="82"/>
      <c r="C41" s="26">
        <v>4</v>
      </c>
      <c r="D41" s="26">
        <v>5</v>
      </c>
      <c r="E41" s="26">
        <v>3</v>
      </c>
      <c r="F41" s="26">
        <v>4</v>
      </c>
      <c r="G41" s="26">
        <v>5</v>
      </c>
      <c r="H41" s="26">
        <v>4</v>
      </c>
      <c r="I41" s="26">
        <v>4</v>
      </c>
      <c r="J41" s="26">
        <v>3</v>
      </c>
      <c r="K41" s="26">
        <v>4</v>
      </c>
      <c r="L41" s="26">
        <v>36</v>
      </c>
      <c r="M41" s="26">
        <v>4</v>
      </c>
      <c r="N41" s="26">
        <v>4</v>
      </c>
      <c r="O41" s="26">
        <v>5</v>
      </c>
      <c r="P41" s="26">
        <v>3</v>
      </c>
      <c r="Q41" s="26">
        <v>5</v>
      </c>
      <c r="R41" s="26">
        <v>4</v>
      </c>
      <c r="S41" s="26">
        <v>4</v>
      </c>
      <c r="T41" s="26">
        <v>3</v>
      </c>
      <c r="U41" s="26">
        <v>4</v>
      </c>
      <c r="V41" s="26">
        <v>36</v>
      </c>
      <c r="W41" s="24">
        <v>72</v>
      </c>
      <c r="X41" s="25"/>
      <c r="Y41" s="25"/>
      <c r="Z41" s="10"/>
      <c r="AA41" s="11" t="s">
        <v>72</v>
      </c>
      <c r="AB41" s="12" t="s">
        <v>127</v>
      </c>
      <c r="AC41" s="140" t="s">
        <v>251</v>
      </c>
      <c r="AD41" s="13">
        <v>88</v>
      </c>
    </row>
    <row r="42" spans="1:30" x14ac:dyDescent="0.2">
      <c r="A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7"/>
      <c r="Z42" s="10"/>
      <c r="AA42" s="11" t="s">
        <v>73</v>
      </c>
      <c r="AB42" s="12" t="s">
        <v>132</v>
      </c>
      <c r="AC42" s="12" t="s">
        <v>233</v>
      </c>
      <c r="AD42" s="13">
        <v>88</v>
      </c>
    </row>
    <row r="43" spans="1:30" x14ac:dyDescent="0.2">
      <c r="A43" s="7" t="s">
        <v>28</v>
      </c>
      <c r="B43" s="80" t="s">
        <v>128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7"/>
      <c r="X43" s="8"/>
      <c r="Y43" s="8"/>
      <c r="Z43" s="10"/>
      <c r="AA43" s="11" t="s">
        <v>74</v>
      </c>
      <c r="AB43" s="12" t="s">
        <v>134</v>
      </c>
      <c r="AC43" s="140" t="s">
        <v>287</v>
      </c>
      <c r="AD43" s="13">
        <v>88</v>
      </c>
    </row>
    <row r="44" spans="1:30" x14ac:dyDescent="0.2">
      <c r="A44" s="14" t="s">
        <v>30</v>
      </c>
      <c r="B44" s="81" t="s">
        <v>257</v>
      </c>
      <c r="C44" s="15">
        <v>5</v>
      </c>
      <c r="D44" s="15">
        <v>5</v>
      </c>
      <c r="E44" s="15">
        <v>3</v>
      </c>
      <c r="F44" s="15">
        <v>4</v>
      </c>
      <c r="G44" s="15">
        <v>4</v>
      </c>
      <c r="H44" s="15">
        <v>6</v>
      </c>
      <c r="I44" s="15">
        <v>4</v>
      </c>
      <c r="J44" s="15">
        <v>3</v>
      </c>
      <c r="K44" s="15">
        <v>5</v>
      </c>
      <c r="L44" s="16">
        <f>SUM(C44:K44)</f>
        <v>39</v>
      </c>
      <c r="M44" s="15">
        <v>4</v>
      </c>
      <c r="N44" s="15">
        <v>5</v>
      </c>
      <c r="O44" s="15">
        <v>6</v>
      </c>
      <c r="P44" s="15">
        <v>3</v>
      </c>
      <c r="Q44" s="15">
        <v>5</v>
      </c>
      <c r="R44" s="15">
        <v>4</v>
      </c>
      <c r="S44" s="15">
        <v>4</v>
      </c>
      <c r="T44" s="15">
        <v>4</v>
      </c>
      <c r="U44" s="15">
        <v>5</v>
      </c>
      <c r="V44" s="16">
        <f>SUM(M44:U44)</f>
        <v>40</v>
      </c>
      <c r="W44" s="23">
        <f>SUM(L44, V44)</f>
        <v>79</v>
      </c>
      <c r="X44" s="93" cm="1">
        <f t="array" ref="X44">SUM(SMALL(W44:W48,{1,2,3,4}))</f>
        <v>335</v>
      </c>
      <c r="Y44" s="96"/>
      <c r="Z44" s="10"/>
      <c r="AA44" s="11" t="s">
        <v>75</v>
      </c>
      <c r="AB44" s="12" t="s">
        <v>138</v>
      </c>
      <c r="AC44" s="140" t="s">
        <v>265</v>
      </c>
      <c r="AD44" s="13">
        <v>89</v>
      </c>
    </row>
    <row r="45" spans="1:30" x14ac:dyDescent="0.2">
      <c r="A45" s="14" t="s">
        <v>32</v>
      </c>
      <c r="B45" s="81" t="s">
        <v>258</v>
      </c>
      <c r="C45" s="15">
        <v>5</v>
      </c>
      <c r="D45" s="15">
        <v>4</v>
      </c>
      <c r="E45" s="15">
        <v>3</v>
      </c>
      <c r="F45" s="15">
        <v>5</v>
      </c>
      <c r="G45" s="15">
        <v>5</v>
      </c>
      <c r="H45" s="15">
        <v>5</v>
      </c>
      <c r="I45" s="15">
        <v>4</v>
      </c>
      <c r="J45" s="15">
        <v>5</v>
      </c>
      <c r="K45" s="15">
        <v>6</v>
      </c>
      <c r="L45" s="16">
        <f t="shared" ref="L45:L48" si="15">SUM(C45:K45)</f>
        <v>42</v>
      </c>
      <c r="M45" s="15">
        <v>5</v>
      </c>
      <c r="N45" s="15">
        <v>5</v>
      </c>
      <c r="O45" s="15">
        <v>6</v>
      </c>
      <c r="P45" s="15">
        <v>2</v>
      </c>
      <c r="Q45" s="15">
        <v>6</v>
      </c>
      <c r="R45" s="15">
        <v>3</v>
      </c>
      <c r="S45" s="15">
        <v>4</v>
      </c>
      <c r="T45" s="15">
        <v>3</v>
      </c>
      <c r="U45" s="15">
        <v>4</v>
      </c>
      <c r="V45" s="16">
        <f t="shared" ref="V45:V48" si="16">SUM(M45:U45)</f>
        <v>38</v>
      </c>
      <c r="W45" s="23">
        <f t="shared" ref="W45:W48" si="17">SUM(L45, V45)</f>
        <v>80</v>
      </c>
      <c r="X45" s="94"/>
      <c r="Y45" s="97"/>
      <c r="Z45" s="10"/>
      <c r="AA45" s="11" t="s">
        <v>76</v>
      </c>
      <c r="AB45" s="12" t="s">
        <v>138</v>
      </c>
      <c r="AC45" s="140" t="s">
        <v>324</v>
      </c>
      <c r="AD45" s="13">
        <v>89</v>
      </c>
    </row>
    <row r="46" spans="1:30" x14ac:dyDescent="0.2">
      <c r="A46" s="14" t="s">
        <v>34</v>
      </c>
      <c r="B46" s="81" t="s">
        <v>259</v>
      </c>
      <c r="C46" s="15">
        <v>5</v>
      </c>
      <c r="D46" s="15">
        <v>4</v>
      </c>
      <c r="E46" s="15">
        <v>4</v>
      </c>
      <c r="F46" s="15">
        <v>5</v>
      </c>
      <c r="G46" s="15">
        <v>6</v>
      </c>
      <c r="H46" s="15">
        <v>4</v>
      </c>
      <c r="I46" s="15">
        <v>3</v>
      </c>
      <c r="J46" s="15">
        <v>3</v>
      </c>
      <c r="K46" s="15">
        <v>3</v>
      </c>
      <c r="L46" s="16">
        <f t="shared" si="15"/>
        <v>37</v>
      </c>
      <c r="M46" s="15">
        <v>5</v>
      </c>
      <c r="N46" s="15">
        <v>4</v>
      </c>
      <c r="O46" s="15">
        <v>7</v>
      </c>
      <c r="P46" s="15">
        <v>4</v>
      </c>
      <c r="Q46" s="15">
        <v>5</v>
      </c>
      <c r="R46" s="15">
        <v>5</v>
      </c>
      <c r="S46" s="15">
        <v>5</v>
      </c>
      <c r="T46" s="15">
        <v>5</v>
      </c>
      <c r="U46" s="15">
        <v>6</v>
      </c>
      <c r="V46" s="16">
        <f t="shared" si="16"/>
        <v>46</v>
      </c>
      <c r="W46" s="23">
        <f t="shared" si="17"/>
        <v>83</v>
      </c>
      <c r="X46" s="94"/>
      <c r="Y46" s="97"/>
      <c r="Z46" s="10"/>
      <c r="AA46" s="11" t="s">
        <v>77</v>
      </c>
      <c r="AB46" s="12" t="s">
        <v>307</v>
      </c>
      <c r="AC46" s="12" t="s">
        <v>312</v>
      </c>
      <c r="AD46" s="13">
        <v>90</v>
      </c>
    </row>
    <row r="47" spans="1:30" x14ac:dyDescent="0.2">
      <c r="A47" s="14" t="s">
        <v>36</v>
      </c>
      <c r="B47" s="81" t="s">
        <v>260</v>
      </c>
      <c r="C47" s="15">
        <v>5</v>
      </c>
      <c r="D47" s="15">
        <v>5</v>
      </c>
      <c r="E47" s="15">
        <v>3</v>
      </c>
      <c r="F47" s="15">
        <v>7</v>
      </c>
      <c r="G47" s="15">
        <v>7</v>
      </c>
      <c r="H47" s="15">
        <v>6</v>
      </c>
      <c r="I47" s="15">
        <v>5</v>
      </c>
      <c r="J47" s="15">
        <v>4</v>
      </c>
      <c r="K47" s="15">
        <v>4</v>
      </c>
      <c r="L47" s="16">
        <f t="shared" si="15"/>
        <v>46</v>
      </c>
      <c r="M47" s="15">
        <v>7</v>
      </c>
      <c r="N47" s="15">
        <v>4</v>
      </c>
      <c r="O47" s="15">
        <v>8</v>
      </c>
      <c r="P47" s="15">
        <v>3</v>
      </c>
      <c r="Q47" s="15">
        <v>5</v>
      </c>
      <c r="R47" s="15">
        <v>6</v>
      </c>
      <c r="S47" s="15">
        <v>4</v>
      </c>
      <c r="T47" s="15">
        <v>3</v>
      </c>
      <c r="U47" s="15">
        <v>7</v>
      </c>
      <c r="V47" s="16">
        <f t="shared" si="16"/>
        <v>47</v>
      </c>
      <c r="W47" s="23">
        <f t="shared" si="17"/>
        <v>93</v>
      </c>
      <c r="X47" s="94"/>
      <c r="Y47" s="97"/>
      <c r="Z47" s="10"/>
      <c r="AA47" s="11" t="s">
        <v>78</v>
      </c>
      <c r="AB47" s="12" t="s">
        <v>130</v>
      </c>
      <c r="AC47" s="140" t="s">
        <v>281</v>
      </c>
      <c r="AD47" s="13">
        <v>91</v>
      </c>
    </row>
    <row r="48" spans="1:30" x14ac:dyDescent="0.2">
      <c r="A48" s="14" t="s">
        <v>38</v>
      </c>
      <c r="B48" s="81" t="s">
        <v>318</v>
      </c>
      <c r="C48" s="15">
        <v>5</v>
      </c>
      <c r="D48" s="15">
        <v>6</v>
      </c>
      <c r="E48" s="15">
        <v>3</v>
      </c>
      <c r="F48" s="15">
        <v>6</v>
      </c>
      <c r="G48" s="15">
        <v>6</v>
      </c>
      <c r="H48" s="15">
        <v>5</v>
      </c>
      <c r="I48" s="15">
        <v>5</v>
      </c>
      <c r="J48" s="15">
        <v>6</v>
      </c>
      <c r="K48" s="15">
        <v>5</v>
      </c>
      <c r="L48" s="16">
        <f t="shared" si="15"/>
        <v>47</v>
      </c>
      <c r="M48" s="15">
        <v>8</v>
      </c>
      <c r="N48" s="15">
        <v>8</v>
      </c>
      <c r="O48" s="15">
        <v>7</v>
      </c>
      <c r="P48" s="15">
        <v>3</v>
      </c>
      <c r="Q48" s="15">
        <v>5</v>
      </c>
      <c r="R48" s="15">
        <v>5</v>
      </c>
      <c r="S48" s="15">
        <v>4</v>
      </c>
      <c r="T48" s="15">
        <v>6</v>
      </c>
      <c r="U48" s="15">
        <v>6</v>
      </c>
      <c r="V48" s="16">
        <f t="shared" si="16"/>
        <v>52</v>
      </c>
      <c r="W48" s="23">
        <f t="shared" si="17"/>
        <v>99</v>
      </c>
      <c r="X48" s="95"/>
      <c r="Y48" s="98"/>
      <c r="Z48" s="10"/>
      <c r="AA48" s="11" t="s">
        <v>79</v>
      </c>
      <c r="AB48" s="12" t="s">
        <v>136</v>
      </c>
      <c r="AC48" s="140" t="s">
        <v>270</v>
      </c>
      <c r="AD48" s="13">
        <v>92</v>
      </c>
    </row>
    <row r="49" spans="1:30" x14ac:dyDescent="0.2">
      <c r="A49" s="24"/>
      <c r="B49" s="82"/>
      <c r="C49" s="26">
        <v>4</v>
      </c>
      <c r="D49" s="26">
        <v>5</v>
      </c>
      <c r="E49" s="26">
        <v>3</v>
      </c>
      <c r="F49" s="26">
        <v>4</v>
      </c>
      <c r="G49" s="26">
        <v>5</v>
      </c>
      <c r="H49" s="26">
        <v>4</v>
      </c>
      <c r="I49" s="26">
        <v>4</v>
      </c>
      <c r="J49" s="26">
        <v>3</v>
      </c>
      <c r="K49" s="26">
        <v>4</v>
      </c>
      <c r="L49" s="26">
        <v>36</v>
      </c>
      <c r="M49" s="26">
        <v>4</v>
      </c>
      <c r="N49" s="26">
        <v>4</v>
      </c>
      <c r="O49" s="26">
        <v>5</v>
      </c>
      <c r="P49" s="26">
        <v>3</v>
      </c>
      <c r="Q49" s="26">
        <v>5</v>
      </c>
      <c r="R49" s="26">
        <v>4</v>
      </c>
      <c r="S49" s="26">
        <v>4</v>
      </c>
      <c r="T49" s="26">
        <v>3</v>
      </c>
      <c r="U49" s="26">
        <v>4</v>
      </c>
      <c r="V49" s="26">
        <v>36</v>
      </c>
      <c r="W49" s="24">
        <v>72</v>
      </c>
      <c r="X49" s="25"/>
      <c r="Y49" s="25"/>
      <c r="Z49" s="10"/>
      <c r="AA49" s="11" t="s">
        <v>80</v>
      </c>
      <c r="AB49" s="12" t="s">
        <v>124</v>
      </c>
      <c r="AC49" s="140" t="s">
        <v>255</v>
      </c>
      <c r="AD49" s="13">
        <v>93</v>
      </c>
    </row>
    <row r="50" spans="1:30" x14ac:dyDescent="0.2">
      <c r="A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7"/>
      <c r="Z50" s="10"/>
      <c r="AA50" s="11" t="s">
        <v>81</v>
      </c>
      <c r="AB50" s="12" t="s">
        <v>128</v>
      </c>
      <c r="AC50" s="140" t="s">
        <v>260</v>
      </c>
      <c r="AD50" s="13">
        <v>93</v>
      </c>
    </row>
    <row r="51" spans="1:30" x14ac:dyDescent="0.2">
      <c r="A51" s="7" t="s">
        <v>28</v>
      </c>
      <c r="B51" s="80" t="s">
        <v>129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7"/>
      <c r="X51" s="8"/>
      <c r="Y51" s="8"/>
      <c r="Z51" s="10"/>
      <c r="AA51" s="11" t="s">
        <v>82</v>
      </c>
      <c r="AB51" s="12" t="s">
        <v>124</v>
      </c>
      <c r="AC51" s="140" t="s">
        <v>254</v>
      </c>
      <c r="AD51" s="13">
        <v>94</v>
      </c>
    </row>
    <row r="52" spans="1:30" x14ac:dyDescent="0.2">
      <c r="A52" s="14" t="s">
        <v>30</v>
      </c>
      <c r="B52" s="81" t="s">
        <v>276</v>
      </c>
      <c r="C52" s="15">
        <v>4</v>
      </c>
      <c r="D52" s="15">
        <v>5</v>
      </c>
      <c r="E52" s="15">
        <v>4</v>
      </c>
      <c r="F52" s="15">
        <v>4</v>
      </c>
      <c r="G52" s="15">
        <v>5</v>
      </c>
      <c r="H52" s="15">
        <v>4</v>
      </c>
      <c r="I52" s="15">
        <v>4</v>
      </c>
      <c r="J52" s="15">
        <v>4</v>
      </c>
      <c r="K52" s="15">
        <v>4</v>
      </c>
      <c r="L52" s="16">
        <f>SUM(C52:K52)</f>
        <v>38</v>
      </c>
      <c r="M52" s="15">
        <v>5</v>
      </c>
      <c r="N52" s="15">
        <v>4</v>
      </c>
      <c r="O52" s="15">
        <v>5</v>
      </c>
      <c r="P52" s="15">
        <v>3</v>
      </c>
      <c r="Q52" s="15">
        <v>5</v>
      </c>
      <c r="R52" s="15">
        <v>5</v>
      </c>
      <c r="S52" s="15">
        <v>5</v>
      </c>
      <c r="T52" s="15">
        <v>4</v>
      </c>
      <c r="U52" s="15">
        <v>4</v>
      </c>
      <c r="V52" s="16">
        <f>SUM(M52:U52)</f>
        <v>40</v>
      </c>
      <c r="W52" s="23">
        <f>SUM(L52, V52)</f>
        <v>78</v>
      </c>
      <c r="X52" s="93" cm="1">
        <f t="array" ref="X52">SUM(SMALL(W52:W56,{1,2,3,4}))</f>
        <v>347</v>
      </c>
      <c r="Y52" s="96"/>
      <c r="Z52" s="10"/>
      <c r="AA52" s="11" t="s">
        <v>83</v>
      </c>
      <c r="AB52" s="12" t="s">
        <v>125</v>
      </c>
      <c r="AC52" s="140" t="s">
        <v>323</v>
      </c>
      <c r="AD52" s="13">
        <v>94</v>
      </c>
    </row>
    <row r="53" spans="1:30" x14ac:dyDescent="0.2">
      <c r="A53" s="14" t="s">
        <v>32</v>
      </c>
      <c r="B53" s="81" t="s">
        <v>277</v>
      </c>
      <c r="C53" s="15">
        <v>4</v>
      </c>
      <c r="D53" s="15">
        <v>7</v>
      </c>
      <c r="E53" s="15">
        <v>3</v>
      </c>
      <c r="F53" s="15">
        <v>5</v>
      </c>
      <c r="G53" s="15">
        <v>5</v>
      </c>
      <c r="H53" s="15">
        <v>6</v>
      </c>
      <c r="I53" s="15">
        <v>5</v>
      </c>
      <c r="J53" s="15">
        <v>4</v>
      </c>
      <c r="K53" s="15">
        <v>7</v>
      </c>
      <c r="L53" s="16">
        <f t="shared" ref="L53:L56" si="18">SUM(C53:K53)</f>
        <v>46</v>
      </c>
      <c r="M53" s="15">
        <v>5</v>
      </c>
      <c r="N53" s="15">
        <v>7</v>
      </c>
      <c r="O53" s="15">
        <v>8</v>
      </c>
      <c r="P53" s="15">
        <v>6</v>
      </c>
      <c r="Q53" s="15">
        <v>6</v>
      </c>
      <c r="R53" s="15">
        <v>4</v>
      </c>
      <c r="S53" s="15">
        <v>5</v>
      </c>
      <c r="T53" s="15">
        <v>5</v>
      </c>
      <c r="U53" s="15">
        <v>6</v>
      </c>
      <c r="V53" s="16">
        <f t="shared" ref="V53:V56" si="19">SUM(M53:U53)</f>
        <v>52</v>
      </c>
      <c r="W53" s="23">
        <f t="shared" ref="W53:W56" si="20">SUM(L53, V53)</f>
        <v>98</v>
      </c>
      <c r="X53" s="94"/>
      <c r="Y53" s="97"/>
      <c r="Z53" s="10"/>
      <c r="AA53" s="11" t="s">
        <v>84</v>
      </c>
      <c r="AB53" s="12" t="s">
        <v>127</v>
      </c>
      <c r="AC53" s="140" t="s">
        <v>250</v>
      </c>
      <c r="AD53" s="13">
        <v>94</v>
      </c>
    </row>
    <row r="54" spans="1:30" x14ac:dyDescent="0.2">
      <c r="A54" s="14" t="s">
        <v>34</v>
      </c>
      <c r="B54" s="81" t="s">
        <v>278</v>
      </c>
      <c r="C54" s="15">
        <v>4</v>
      </c>
      <c r="D54" s="15">
        <v>5</v>
      </c>
      <c r="E54" s="15">
        <v>4</v>
      </c>
      <c r="F54" s="15">
        <v>4</v>
      </c>
      <c r="G54" s="15">
        <v>6</v>
      </c>
      <c r="H54" s="15">
        <v>6</v>
      </c>
      <c r="I54" s="15">
        <v>7</v>
      </c>
      <c r="J54" s="15">
        <v>3</v>
      </c>
      <c r="K54" s="15">
        <v>6</v>
      </c>
      <c r="L54" s="16">
        <f t="shared" si="18"/>
        <v>45</v>
      </c>
      <c r="M54" s="15">
        <v>5</v>
      </c>
      <c r="N54" s="15">
        <v>4</v>
      </c>
      <c r="O54" s="15">
        <v>8</v>
      </c>
      <c r="P54" s="15">
        <v>2</v>
      </c>
      <c r="Q54" s="15">
        <v>5</v>
      </c>
      <c r="R54" s="15">
        <v>4</v>
      </c>
      <c r="S54" s="15">
        <v>4</v>
      </c>
      <c r="T54" s="15">
        <v>4</v>
      </c>
      <c r="U54" s="15">
        <v>5</v>
      </c>
      <c r="V54" s="16">
        <f t="shared" si="19"/>
        <v>41</v>
      </c>
      <c r="W54" s="23">
        <f t="shared" si="20"/>
        <v>86</v>
      </c>
      <c r="X54" s="94"/>
      <c r="Y54" s="97"/>
      <c r="Z54" s="10"/>
      <c r="AA54" s="11" t="s">
        <v>85</v>
      </c>
      <c r="AB54" s="12" t="s">
        <v>132</v>
      </c>
      <c r="AC54" s="12" t="s">
        <v>231</v>
      </c>
      <c r="AD54" s="13">
        <v>94</v>
      </c>
    </row>
    <row r="55" spans="1:30" x14ac:dyDescent="0.2">
      <c r="A55" s="14" t="s">
        <v>36</v>
      </c>
      <c r="B55" s="81" t="s">
        <v>279</v>
      </c>
      <c r="C55" s="15">
        <v>5</v>
      </c>
      <c r="D55" s="15">
        <v>6</v>
      </c>
      <c r="E55" s="15">
        <v>5</v>
      </c>
      <c r="F55" s="15">
        <v>4</v>
      </c>
      <c r="G55" s="15">
        <v>5</v>
      </c>
      <c r="H55" s="15">
        <v>5</v>
      </c>
      <c r="I55" s="15">
        <v>6</v>
      </c>
      <c r="J55" s="15">
        <v>3</v>
      </c>
      <c r="K55" s="15">
        <v>6</v>
      </c>
      <c r="L55" s="16">
        <f t="shared" si="18"/>
        <v>45</v>
      </c>
      <c r="M55" s="15">
        <v>6</v>
      </c>
      <c r="N55" s="15">
        <v>5</v>
      </c>
      <c r="O55" s="15">
        <v>11</v>
      </c>
      <c r="P55" s="15">
        <v>3</v>
      </c>
      <c r="Q55" s="15">
        <v>6</v>
      </c>
      <c r="R55" s="15">
        <v>5</v>
      </c>
      <c r="S55" s="15">
        <v>5</v>
      </c>
      <c r="T55" s="15">
        <v>8</v>
      </c>
      <c r="U55" s="15">
        <v>6</v>
      </c>
      <c r="V55" s="16">
        <f t="shared" si="19"/>
        <v>55</v>
      </c>
      <c r="W55" s="23">
        <f t="shared" si="20"/>
        <v>100</v>
      </c>
      <c r="X55" s="94"/>
      <c r="Y55" s="97"/>
      <c r="Z55" s="10"/>
      <c r="AA55" s="11" t="s">
        <v>86</v>
      </c>
      <c r="AB55" s="12" t="s">
        <v>133</v>
      </c>
      <c r="AC55" s="140" t="s">
        <v>273</v>
      </c>
      <c r="AD55" s="13">
        <v>95</v>
      </c>
    </row>
    <row r="56" spans="1:30" x14ac:dyDescent="0.2">
      <c r="A56" s="14" t="s">
        <v>38</v>
      </c>
      <c r="B56" s="81" t="s">
        <v>326</v>
      </c>
      <c r="C56" s="15">
        <v>5</v>
      </c>
      <c r="D56" s="15">
        <v>5</v>
      </c>
      <c r="E56" s="15">
        <v>3</v>
      </c>
      <c r="F56" s="15">
        <v>4</v>
      </c>
      <c r="G56" s="15">
        <v>6</v>
      </c>
      <c r="H56" s="15">
        <v>5</v>
      </c>
      <c r="I56" s="15">
        <v>5</v>
      </c>
      <c r="J56" s="15">
        <v>2</v>
      </c>
      <c r="K56" s="15">
        <v>5</v>
      </c>
      <c r="L56" s="16">
        <f t="shared" si="18"/>
        <v>40</v>
      </c>
      <c r="M56" s="15">
        <v>4</v>
      </c>
      <c r="N56" s="15">
        <v>5</v>
      </c>
      <c r="O56" s="15">
        <v>8</v>
      </c>
      <c r="P56" s="15">
        <v>6</v>
      </c>
      <c r="Q56" s="15">
        <v>5</v>
      </c>
      <c r="R56" s="15">
        <v>3</v>
      </c>
      <c r="S56" s="15">
        <v>5</v>
      </c>
      <c r="T56" s="15">
        <v>4</v>
      </c>
      <c r="U56" s="15">
        <v>5</v>
      </c>
      <c r="V56" s="16">
        <f t="shared" si="19"/>
        <v>45</v>
      </c>
      <c r="W56" s="23">
        <f t="shared" si="20"/>
        <v>85</v>
      </c>
      <c r="X56" s="95"/>
      <c r="Y56" s="98"/>
      <c r="Z56" s="10"/>
      <c r="AA56" s="11" t="s">
        <v>87</v>
      </c>
      <c r="AB56" s="12" t="s">
        <v>306</v>
      </c>
      <c r="AC56" s="12" t="s">
        <v>311</v>
      </c>
      <c r="AD56" s="13">
        <v>96</v>
      </c>
    </row>
    <row r="57" spans="1:30" x14ac:dyDescent="0.2">
      <c r="A57" s="24"/>
      <c r="B57" s="82"/>
      <c r="C57" s="26">
        <v>4</v>
      </c>
      <c r="D57" s="26">
        <v>5</v>
      </c>
      <c r="E57" s="26">
        <v>3</v>
      </c>
      <c r="F57" s="26">
        <v>4</v>
      </c>
      <c r="G57" s="26">
        <v>5</v>
      </c>
      <c r="H57" s="26">
        <v>4</v>
      </c>
      <c r="I57" s="26">
        <v>4</v>
      </c>
      <c r="J57" s="26">
        <v>3</v>
      </c>
      <c r="K57" s="26">
        <v>4</v>
      </c>
      <c r="L57" s="26">
        <v>36</v>
      </c>
      <c r="M57" s="26">
        <v>4</v>
      </c>
      <c r="N57" s="26">
        <v>4</v>
      </c>
      <c r="O57" s="26">
        <v>5</v>
      </c>
      <c r="P57" s="26">
        <v>3</v>
      </c>
      <c r="Q57" s="26">
        <v>5</v>
      </c>
      <c r="R57" s="26">
        <v>4</v>
      </c>
      <c r="S57" s="26">
        <v>4</v>
      </c>
      <c r="T57" s="26">
        <v>3</v>
      </c>
      <c r="U57" s="26">
        <v>4</v>
      </c>
      <c r="V57" s="26">
        <v>36</v>
      </c>
      <c r="W57" s="24">
        <v>72</v>
      </c>
      <c r="X57" s="25"/>
      <c r="Y57" s="25"/>
      <c r="Z57" s="10"/>
      <c r="AA57" s="11" t="s">
        <v>88</v>
      </c>
      <c r="AB57" s="12" t="s">
        <v>130</v>
      </c>
      <c r="AC57" s="140" t="s">
        <v>282</v>
      </c>
      <c r="AD57" s="13">
        <v>97</v>
      </c>
    </row>
    <row r="58" spans="1:30" x14ac:dyDescent="0.2">
      <c r="A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7"/>
      <c r="Z58" s="10"/>
      <c r="AA58" s="11" t="s">
        <v>89</v>
      </c>
      <c r="AB58" s="12" t="s">
        <v>129</v>
      </c>
      <c r="AC58" s="140" t="s">
        <v>277</v>
      </c>
      <c r="AD58" s="13">
        <v>98</v>
      </c>
    </row>
    <row r="59" spans="1:30" x14ac:dyDescent="0.2">
      <c r="A59" s="7" t="s">
        <v>28</v>
      </c>
      <c r="B59" s="80" t="s">
        <v>130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7"/>
      <c r="X59" s="8"/>
      <c r="Y59" s="8"/>
      <c r="Z59" s="10"/>
      <c r="AA59" s="11" t="s">
        <v>90</v>
      </c>
      <c r="AB59" s="12" t="s">
        <v>124</v>
      </c>
      <c r="AC59" s="140" t="s">
        <v>256</v>
      </c>
      <c r="AD59" s="13">
        <v>99</v>
      </c>
    </row>
    <row r="60" spans="1:30" x14ac:dyDescent="0.2">
      <c r="A60" s="14" t="s">
        <v>30</v>
      </c>
      <c r="B60" s="81" t="s">
        <v>281</v>
      </c>
      <c r="C60" s="15">
        <v>5</v>
      </c>
      <c r="D60" s="15">
        <v>5</v>
      </c>
      <c r="E60" s="15">
        <v>4</v>
      </c>
      <c r="F60" s="15">
        <v>4</v>
      </c>
      <c r="G60" s="15">
        <v>7</v>
      </c>
      <c r="H60" s="15">
        <v>5</v>
      </c>
      <c r="I60" s="15">
        <v>4</v>
      </c>
      <c r="J60" s="15">
        <v>3</v>
      </c>
      <c r="K60" s="15">
        <v>6</v>
      </c>
      <c r="L60" s="16">
        <f>SUM(C60:K60)</f>
        <v>43</v>
      </c>
      <c r="M60" s="15">
        <v>4</v>
      </c>
      <c r="N60" s="15">
        <v>4</v>
      </c>
      <c r="O60" s="15">
        <v>10</v>
      </c>
      <c r="P60" s="15">
        <v>3</v>
      </c>
      <c r="Q60" s="15">
        <v>7</v>
      </c>
      <c r="R60" s="15">
        <v>4</v>
      </c>
      <c r="S60" s="15">
        <v>6</v>
      </c>
      <c r="T60" s="15">
        <v>3</v>
      </c>
      <c r="U60" s="15">
        <v>7</v>
      </c>
      <c r="V60" s="16">
        <f>SUM(M60:U60)</f>
        <v>48</v>
      </c>
      <c r="W60" s="23">
        <f>SUM(L60, V60)</f>
        <v>91</v>
      </c>
      <c r="X60" s="93" cm="1">
        <f t="array" ref="X60">SUM(SMALL(W60:W64,{1,2,3,4}))</f>
        <v>393</v>
      </c>
      <c r="Y60" s="96"/>
      <c r="Z60" s="10"/>
      <c r="AA60" s="11" t="s">
        <v>91</v>
      </c>
      <c r="AB60" s="12" t="s">
        <v>128</v>
      </c>
      <c r="AC60" s="140" t="s">
        <v>318</v>
      </c>
      <c r="AD60" s="13">
        <v>99</v>
      </c>
    </row>
    <row r="61" spans="1:30" x14ac:dyDescent="0.2">
      <c r="A61" s="14" t="s">
        <v>32</v>
      </c>
      <c r="B61" s="81" t="s">
        <v>283</v>
      </c>
      <c r="C61" s="15">
        <v>6</v>
      </c>
      <c r="D61" s="15">
        <v>6</v>
      </c>
      <c r="E61" s="15">
        <v>5</v>
      </c>
      <c r="F61" s="15">
        <v>6</v>
      </c>
      <c r="G61" s="15">
        <v>7</v>
      </c>
      <c r="H61" s="15">
        <v>3</v>
      </c>
      <c r="I61" s="15">
        <v>5</v>
      </c>
      <c r="J61" s="15">
        <v>3</v>
      </c>
      <c r="K61" s="15">
        <v>6</v>
      </c>
      <c r="L61" s="16">
        <f t="shared" ref="L61:L64" si="21">SUM(C61:K61)</f>
        <v>47</v>
      </c>
      <c r="M61" s="15">
        <v>6</v>
      </c>
      <c r="N61" s="15">
        <v>6</v>
      </c>
      <c r="O61" s="15">
        <v>8</v>
      </c>
      <c r="P61" s="15">
        <v>5</v>
      </c>
      <c r="Q61" s="15">
        <v>7</v>
      </c>
      <c r="R61" s="15">
        <v>5</v>
      </c>
      <c r="S61" s="15">
        <v>4</v>
      </c>
      <c r="T61" s="15">
        <v>4</v>
      </c>
      <c r="U61" s="15">
        <v>7</v>
      </c>
      <c r="V61" s="16">
        <f t="shared" ref="V61:V64" si="22">SUM(M61:U61)</f>
        <v>52</v>
      </c>
      <c r="W61" s="23">
        <f t="shared" ref="W61:W64" si="23">SUM(L61, V61)</f>
        <v>99</v>
      </c>
      <c r="X61" s="94"/>
      <c r="Y61" s="97"/>
      <c r="Z61" s="10"/>
      <c r="AA61" s="11" t="s">
        <v>92</v>
      </c>
      <c r="AB61" s="12" t="s">
        <v>130</v>
      </c>
      <c r="AC61" s="140" t="s">
        <v>283</v>
      </c>
      <c r="AD61" s="13">
        <v>99</v>
      </c>
    </row>
    <row r="62" spans="1:30" x14ac:dyDescent="0.2">
      <c r="A62" s="14" t="s">
        <v>34</v>
      </c>
      <c r="B62" s="81" t="s">
        <v>284</v>
      </c>
      <c r="C62" s="15">
        <v>5</v>
      </c>
      <c r="D62" s="15">
        <v>4</v>
      </c>
      <c r="E62" s="15">
        <v>4</v>
      </c>
      <c r="F62" s="15">
        <v>4</v>
      </c>
      <c r="G62" s="15">
        <v>10</v>
      </c>
      <c r="H62" s="15">
        <v>6</v>
      </c>
      <c r="I62" s="15">
        <v>5</v>
      </c>
      <c r="J62" s="15">
        <v>4</v>
      </c>
      <c r="K62" s="15">
        <v>5</v>
      </c>
      <c r="L62" s="16">
        <f t="shared" si="21"/>
        <v>47</v>
      </c>
      <c r="M62" s="15">
        <v>6</v>
      </c>
      <c r="N62" s="15">
        <v>6</v>
      </c>
      <c r="O62" s="15">
        <v>9</v>
      </c>
      <c r="P62" s="15">
        <v>6</v>
      </c>
      <c r="Q62" s="15">
        <v>5</v>
      </c>
      <c r="R62" s="15">
        <v>5</v>
      </c>
      <c r="S62" s="15">
        <v>9</v>
      </c>
      <c r="T62" s="15">
        <v>4</v>
      </c>
      <c r="U62" s="15">
        <v>9</v>
      </c>
      <c r="V62" s="16">
        <f t="shared" si="22"/>
        <v>59</v>
      </c>
      <c r="W62" s="23">
        <f t="shared" si="23"/>
        <v>106</v>
      </c>
      <c r="X62" s="94"/>
      <c r="Y62" s="97"/>
      <c r="Z62" s="10"/>
      <c r="AA62" s="11" t="s">
        <v>93</v>
      </c>
      <c r="AB62" s="12" t="s">
        <v>131</v>
      </c>
      <c r="AC62" s="140" t="s">
        <v>332</v>
      </c>
      <c r="AD62" s="13">
        <v>99</v>
      </c>
    </row>
    <row r="63" spans="1:30" x14ac:dyDescent="0.2">
      <c r="A63" s="14" t="s">
        <v>36</v>
      </c>
      <c r="B63" s="81" t="s">
        <v>282</v>
      </c>
      <c r="C63" s="15">
        <v>5</v>
      </c>
      <c r="D63" s="15">
        <v>5</v>
      </c>
      <c r="E63" s="15">
        <v>4</v>
      </c>
      <c r="F63" s="15">
        <v>5</v>
      </c>
      <c r="G63" s="15">
        <v>6</v>
      </c>
      <c r="H63" s="15">
        <v>5</v>
      </c>
      <c r="I63" s="15">
        <v>5</v>
      </c>
      <c r="J63" s="15">
        <v>4</v>
      </c>
      <c r="K63" s="15">
        <v>6</v>
      </c>
      <c r="L63" s="16">
        <f t="shared" si="21"/>
        <v>45</v>
      </c>
      <c r="M63" s="15">
        <v>5</v>
      </c>
      <c r="N63" s="15">
        <v>6</v>
      </c>
      <c r="O63" s="15">
        <v>8</v>
      </c>
      <c r="P63" s="15">
        <v>4</v>
      </c>
      <c r="Q63" s="15">
        <v>5</v>
      </c>
      <c r="R63" s="15">
        <v>5</v>
      </c>
      <c r="S63" s="15">
        <v>5</v>
      </c>
      <c r="T63" s="15">
        <v>8</v>
      </c>
      <c r="U63" s="15">
        <v>6</v>
      </c>
      <c r="V63" s="16">
        <f t="shared" si="22"/>
        <v>52</v>
      </c>
      <c r="W63" s="23">
        <f t="shared" si="23"/>
        <v>97</v>
      </c>
      <c r="X63" s="94"/>
      <c r="Y63" s="97"/>
      <c r="Z63" s="10"/>
      <c r="AA63" s="11" t="s">
        <v>94</v>
      </c>
      <c r="AB63" s="12" t="s">
        <v>132</v>
      </c>
      <c r="AC63" s="12" t="s">
        <v>232</v>
      </c>
      <c r="AD63" s="13">
        <v>99</v>
      </c>
    </row>
    <row r="64" spans="1:30" x14ac:dyDescent="0.2">
      <c r="A64" s="14" t="s">
        <v>38</v>
      </c>
      <c r="B64" s="81" t="s">
        <v>285</v>
      </c>
      <c r="C64" s="15">
        <v>7</v>
      </c>
      <c r="D64" s="15">
        <v>9</v>
      </c>
      <c r="E64" s="15">
        <v>6</v>
      </c>
      <c r="F64" s="15">
        <v>7</v>
      </c>
      <c r="G64" s="15">
        <v>8</v>
      </c>
      <c r="H64" s="15">
        <v>5</v>
      </c>
      <c r="I64" s="15">
        <v>4</v>
      </c>
      <c r="J64" s="15">
        <v>4</v>
      </c>
      <c r="K64" s="15">
        <v>7</v>
      </c>
      <c r="L64" s="16">
        <f t="shared" si="21"/>
        <v>57</v>
      </c>
      <c r="M64" s="15">
        <v>7</v>
      </c>
      <c r="N64" s="15">
        <v>6</v>
      </c>
      <c r="O64" s="15">
        <v>10</v>
      </c>
      <c r="P64" s="15">
        <v>7</v>
      </c>
      <c r="Q64" s="15">
        <v>6</v>
      </c>
      <c r="R64" s="15">
        <v>6</v>
      </c>
      <c r="S64" s="15">
        <v>7</v>
      </c>
      <c r="T64" s="15">
        <v>6</v>
      </c>
      <c r="U64" s="15">
        <v>8</v>
      </c>
      <c r="V64" s="16">
        <f t="shared" si="22"/>
        <v>63</v>
      </c>
      <c r="W64" s="23">
        <f t="shared" si="23"/>
        <v>120</v>
      </c>
      <c r="X64" s="95"/>
      <c r="Y64" s="98"/>
      <c r="Z64" s="10"/>
      <c r="AA64" s="11" t="s">
        <v>95</v>
      </c>
      <c r="AB64" s="12" t="s">
        <v>136</v>
      </c>
      <c r="AC64" s="140" t="s">
        <v>329</v>
      </c>
      <c r="AD64" s="13">
        <v>99</v>
      </c>
    </row>
    <row r="65" spans="1:30" x14ac:dyDescent="0.2">
      <c r="A65" s="24"/>
      <c r="B65" s="82"/>
      <c r="C65" s="26">
        <v>4</v>
      </c>
      <c r="D65" s="26">
        <v>5</v>
      </c>
      <c r="E65" s="26">
        <v>3</v>
      </c>
      <c r="F65" s="26">
        <v>4</v>
      </c>
      <c r="G65" s="26">
        <v>5</v>
      </c>
      <c r="H65" s="26">
        <v>4</v>
      </c>
      <c r="I65" s="26">
        <v>4</v>
      </c>
      <c r="J65" s="26">
        <v>3</v>
      </c>
      <c r="K65" s="26">
        <v>4</v>
      </c>
      <c r="L65" s="26">
        <v>36</v>
      </c>
      <c r="M65" s="26">
        <v>4</v>
      </c>
      <c r="N65" s="26">
        <v>4</v>
      </c>
      <c r="O65" s="26">
        <v>5</v>
      </c>
      <c r="P65" s="26">
        <v>3</v>
      </c>
      <c r="Q65" s="26">
        <v>5</v>
      </c>
      <c r="R65" s="26">
        <v>4</v>
      </c>
      <c r="S65" s="26">
        <v>4</v>
      </c>
      <c r="T65" s="26">
        <v>3</v>
      </c>
      <c r="U65" s="26">
        <v>4</v>
      </c>
      <c r="V65" s="26">
        <v>36</v>
      </c>
      <c r="W65" s="24">
        <v>72</v>
      </c>
      <c r="X65" s="25"/>
      <c r="Y65" s="25"/>
      <c r="Z65" s="10"/>
      <c r="AA65" s="11" t="s">
        <v>96</v>
      </c>
      <c r="AB65" s="12" t="s">
        <v>137</v>
      </c>
      <c r="AC65" s="140" t="s">
        <v>301</v>
      </c>
      <c r="AD65" s="13">
        <v>99</v>
      </c>
    </row>
    <row r="66" spans="1:30" x14ac:dyDescent="0.2">
      <c r="A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7"/>
      <c r="Z66" s="10"/>
      <c r="AA66" s="11" t="s">
        <v>97</v>
      </c>
      <c r="AB66" s="12" t="s">
        <v>325</v>
      </c>
      <c r="AC66" s="12" t="s">
        <v>122</v>
      </c>
      <c r="AD66" s="13">
        <v>99</v>
      </c>
    </row>
    <row r="67" spans="1:30" x14ac:dyDescent="0.2">
      <c r="A67" s="7" t="s">
        <v>28</v>
      </c>
      <c r="B67" s="80" t="s">
        <v>131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7"/>
      <c r="X67" s="8"/>
      <c r="Y67" s="8"/>
      <c r="Z67" s="10"/>
      <c r="AA67" s="11" t="s">
        <v>98</v>
      </c>
      <c r="AB67" s="12" t="s">
        <v>129</v>
      </c>
      <c r="AC67" s="140" t="s">
        <v>279</v>
      </c>
      <c r="AD67" s="13">
        <v>100</v>
      </c>
    </row>
    <row r="68" spans="1:30" x14ac:dyDescent="0.2">
      <c r="A68" s="14" t="s">
        <v>30</v>
      </c>
      <c r="B68" s="81" t="s">
        <v>291</v>
      </c>
      <c r="C68" s="15">
        <v>3</v>
      </c>
      <c r="D68" s="15">
        <v>5</v>
      </c>
      <c r="E68" s="15">
        <v>3</v>
      </c>
      <c r="F68" s="15">
        <v>4</v>
      </c>
      <c r="G68" s="15">
        <v>5</v>
      </c>
      <c r="H68" s="15">
        <v>3</v>
      </c>
      <c r="I68" s="15">
        <v>3</v>
      </c>
      <c r="J68" s="15">
        <v>3</v>
      </c>
      <c r="K68" s="15">
        <v>4</v>
      </c>
      <c r="L68" s="16">
        <f>SUM(C68:K68)</f>
        <v>33</v>
      </c>
      <c r="M68" s="15">
        <v>4</v>
      </c>
      <c r="N68" s="15">
        <v>4</v>
      </c>
      <c r="O68" s="15">
        <v>5</v>
      </c>
      <c r="P68" s="15">
        <v>4</v>
      </c>
      <c r="Q68" s="15">
        <v>4</v>
      </c>
      <c r="R68" s="15">
        <v>4</v>
      </c>
      <c r="S68" s="15">
        <v>4</v>
      </c>
      <c r="T68" s="15">
        <v>4</v>
      </c>
      <c r="U68" s="15">
        <v>5</v>
      </c>
      <c r="V68" s="16">
        <f>SUM(M68:U68)</f>
        <v>38</v>
      </c>
      <c r="W68" s="23">
        <f>SUM(L68, V68)</f>
        <v>71</v>
      </c>
      <c r="X68" s="93" cm="1">
        <f t="array" ref="X68">SUM(SMALL(W68:W72,{1,2,3,4}))</f>
        <v>341</v>
      </c>
      <c r="Y68" s="96"/>
      <c r="Z68" s="10"/>
      <c r="AA68" s="11" t="s">
        <v>99</v>
      </c>
      <c r="AB68" s="12" t="s">
        <v>137</v>
      </c>
      <c r="AC68" s="140" t="s">
        <v>303</v>
      </c>
      <c r="AD68" s="13">
        <v>100</v>
      </c>
    </row>
    <row r="69" spans="1:30" x14ac:dyDescent="0.2">
      <c r="A69" s="14" t="s">
        <v>32</v>
      </c>
      <c r="B69" s="81" t="s">
        <v>292</v>
      </c>
      <c r="C69" s="15">
        <v>4</v>
      </c>
      <c r="D69" s="15">
        <v>5</v>
      </c>
      <c r="E69" s="15">
        <v>4</v>
      </c>
      <c r="F69" s="15">
        <v>5</v>
      </c>
      <c r="G69" s="15">
        <v>6</v>
      </c>
      <c r="H69" s="15">
        <v>4</v>
      </c>
      <c r="I69" s="15">
        <v>5</v>
      </c>
      <c r="J69" s="15">
        <v>3</v>
      </c>
      <c r="K69" s="15">
        <v>5</v>
      </c>
      <c r="L69" s="16">
        <f t="shared" ref="L69:L72" si="24">SUM(C69:K69)</f>
        <v>41</v>
      </c>
      <c r="M69" s="15">
        <v>6</v>
      </c>
      <c r="N69" s="15">
        <v>4</v>
      </c>
      <c r="O69" s="15">
        <v>7</v>
      </c>
      <c r="P69" s="15">
        <v>3</v>
      </c>
      <c r="Q69" s="15">
        <v>4</v>
      </c>
      <c r="R69" s="15">
        <v>6</v>
      </c>
      <c r="S69" s="15">
        <v>4</v>
      </c>
      <c r="T69" s="15">
        <v>5</v>
      </c>
      <c r="U69" s="15">
        <v>5</v>
      </c>
      <c r="V69" s="16">
        <f t="shared" ref="V69:V72" si="25">SUM(M69:U69)</f>
        <v>44</v>
      </c>
      <c r="W69" s="23">
        <f t="shared" ref="W69:W72" si="26">SUM(L69, V69)</f>
        <v>85</v>
      </c>
      <c r="X69" s="94"/>
      <c r="Y69" s="97"/>
      <c r="Z69" s="10"/>
      <c r="AA69" s="11" t="s">
        <v>100</v>
      </c>
      <c r="AB69" s="12" t="s">
        <v>135</v>
      </c>
      <c r="AC69" s="140" t="s">
        <v>296</v>
      </c>
      <c r="AD69" s="13">
        <v>101</v>
      </c>
    </row>
    <row r="70" spans="1:30" x14ac:dyDescent="0.2">
      <c r="A70" s="14" t="s">
        <v>34</v>
      </c>
      <c r="B70" s="81" t="s">
        <v>293</v>
      </c>
      <c r="C70" s="15">
        <v>5</v>
      </c>
      <c r="D70" s="15">
        <v>5</v>
      </c>
      <c r="E70" s="15">
        <v>3</v>
      </c>
      <c r="F70" s="15">
        <v>7</v>
      </c>
      <c r="G70" s="15">
        <v>5</v>
      </c>
      <c r="H70" s="15">
        <v>4</v>
      </c>
      <c r="I70" s="15">
        <v>4</v>
      </c>
      <c r="J70" s="15">
        <v>5</v>
      </c>
      <c r="K70" s="15">
        <v>4</v>
      </c>
      <c r="L70" s="16">
        <f t="shared" si="24"/>
        <v>42</v>
      </c>
      <c r="M70" s="15">
        <v>6</v>
      </c>
      <c r="N70" s="15">
        <v>4</v>
      </c>
      <c r="O70" s="15">
        <v>6</v>
      </c>
      <c r="P70" s="15">
        <v>4</v>
      </c>
      <c r="Q70" s="15">
        <v>6</v>
      </c>
      <c r="R70" s="15">
        <v>4</v>
      </c>
      <c r="S70" s="15">
        <v>5</v>
      </c>
      <c r="T70" s="15">
        <v>4</v>
      </c>
      <c r="U70" s="15">
        <v>5</v>
      </c>
      <c r="V70" s="16">
        <f t="shared" si="25"/>
        <v>44</v>
      </c>
      <c r="W70" s="23">
        <f t="shared" si="26"/>
        <v>86</v>
      </c>
      <c r="X70" s="94"/>
      <c r="Y70" s="97"/>
      <c r="Z70" s="10"/>
      <c r="AA70" s="11" t="s">
        <v>101</v>
      </c>
      <c r="AB70" s="12" t="s">
        <v>123</v>
      </c>
      <c r="AC70" s="140" t="s">
        <v>317</v>
      </c>
      <c r="AD70" s="13">
        <v>102</v>
      </c>
    </row>
    <row r="71" spans="1:30" x14ac:dyDescent="0.2">
      <c r="A71" s="14" t="s">
        <v>36</v>
      </c>
      <c r="B71" s="81" t="s">
        <v>332</v>
      </c>
      <c r="C71" s="15">
        <v>5</v>
      </c>
      <c r="D71" s="15">
        <v>6</v>
      </c>
      <c r="E71" s="15">
        <v>4</v>
      </c>
      <c r="F71" s="15">
        <v>6</v>
      </c>
      <c r="G71" s="15">
        <v>6</v>
      </c>
      <c r="H71" s="15">
        <v>5</v>
      </c>
      <c r="I71" s="15">
        <v>4</v>
      </c>
      <c r="J71" s="15">
        <v>3</v>
      </c>
      <c r="K71" s="15">
        <v>7</v>
      </c>
      <c r="L71" s="16">
        <f t="shared" si="24"/>
        <v>46</v>
      </c>
      <c r="M71" s="15">
        <v>6</v>
      </c>
      <c r="N71" s="15">
        <v>6</v>
      </c>
      <c r="O71" s="15">
        <v>5</v>
      </c>
      <c r="P71" s="15">
        <v>5</v>
      </c>
      <c r="Q71" s="15">
        <v>7</v>
      </c>
      <c r="R71" s="15">
        <v>6</v>
      </c>
      <c r="S71" s="15">
        <v>5</v>
      </c>
      <c r="T71" s="15">
        <v>6</v>
      </c>
      <c r="U71" s="15">
        <v>7</v>
      </c>
      <c r="V71" s="16">
        <f t="shared" si="25"/>
        <v>53</v>
      </c>
      <c r="W71" s="23">
        <f t="shared" si="26"/>
        <v>99</v>
      </c>
      <c r="X71" s="94"/>
      <c r="Y71" s="97"/>
      <c r="Z71" s="10"/>
      <c r="AA71" s="11" t="s">
        <v>102</v>
      </c>
      <c r="AB71" s="12" t="s">
        <v>133</v>
      </c>
      <c r="AC71" s="140" t="s">
        <v>272</v>
      </c>
      <c r="AD71" s="13">
        <v>102</v>
      </c>
    </row>
    <row r="72" spans="1:30" x14ac:dyDescent="0.2">
      <c r="A72" s="14" t="s">
        <v>38</v>
      </c>
      <c r="B72" s="81" t="s">
        <v>295</v>
      </c>
      <c r="C72" s="15">
        <v>4</v>
      </c>
      <c r="D72" s="15">
        <v>6</v>
      </c>
      <c r="E72" s="15">
        <v>5</v>
      </c>
      <c r="F72" s="15">
        <v>5</v>
      </c>
      <c r="G72" s="15">
        <v>6</v>
      </c>
      <c r="H72" s="15">
        <v>5</v>
      </c>
      <c r="I72" s="15">
        <v>6</v>
      </c>
      <c r="J72" s="15">
        <v>5</v>
      </c>
      <c r="K72" s="15">
        <v>6</v>
      </c>
      <c r="L72" s="16">
        <f t="shared" si="24"/>
        <v>48</v>
      </c>
      <c r="M72" s="15">
        <v>7</v>
      </c>
      <c r="N72" s="15">
        <v>5</v>
      </c>
      <c r="O72" s="15">
        <v>10</v>
      </c>
      <c r="P72" s="15">
        <v>5</v>
      </c>
      <c r="Q72" s="15">
        <v>7</v>
      </c>
      <c r="R72" s="15">
        <v>6</v>
      </c>
      <c r="S72" s="15">
        <v>7</v>
      </c>
      <c r="T72" s="15">
        <v>4</v>
      </c>
      <c r="U72" s="15">
        <v>6</v>
      </c>
      <c r="V72" s="16">
        <f t="shared" si="25"/>
        <v>57</v>
      </c>
      <c r="W72" s="23">
        <f t="shared" si="26"/>
        <v>105</v>
      </c>
      <c r="X72" s="95"/>
      <c r="Y72" s="98"/>
      <c r="Z72" s="10"/>
      <c r="AA72" s="11" t="s">
        <v>103</v>
      </c>
      <c r="AB72" s="12" t="s">
        <v>137</v>
      </c>
      <c r="AC72" s="140" t="s">
        <v>304</v>
      </c>
      <c r="AD72" s="13">
        <v>102</v>
      </c>
    </row>
    <row r="73" spans="1:30" x14ac:dyDescent="0.2">
      <c r="A73" s="24"/>
      <c r="B73" s="82"/>
      <c r="C73" s="26">
        <v>4</v>
      </c>
      <c r="D73" s="26">
        <v>5</v>
      </c>
      <c r="E73" s="26">
        <v>3</v>
      </c>
      <c r="F73" s="26">
        <v>4</v>
      </c>
      <c r="G73" s="26">
        <v>5</v>
      </c>
      <c r="H73" s="26">
        <v>4</v>
      </c>
      <c r="I73" s="26">
        <v>4</v>
      </c>
      <c r="J73" s="26">
        <v>3</v>
      </c>
      <c r="K73" s="26">
        <v>4</v>
      </c>
      <c r="L73" s="26">
        <v>36</v>
      </c>
      <c r="M73" s="26">
        <v>4</v>
      </c>
      <c r="N73" s="26">
        <v>4</v>
      </c>
      <c r="O73" s="26">
        <v>5</v>
      </c>
      <c r="P73" s="26">
        <v>3</v>
      </c>
      <c r="Q73" s="26">
        <v>5</v>
      </c>
      <c r="R73" s="26">
        <v>4</v>
      </c>
      <c r="S73" s="26">
        <v>4</v>
      </c>
      <c r="T73" s="26">
        <v>3</v>
      </c>
      <c r="U73" s="26">
        <v>4</v>
      </c>
      <c r="V73" s="26">
        <v>36</v>
      </c>
      <c r="W73" s="24">
        <v>72</v>
      </c>
      <c r="X73" s="25"/>
      <c r="Y73" s="25"/>
      <c r="Z73" s="10"/>
      <c r="AA73" s="11" t="s">
        <v>104</v>
      </c>
      <c r="AB73" s="12" t="s">
        <v>137</v>
      </c>
      <c r="AC73" s="140" t="s">
        <v>305</v>
      </c>
      <c r="AD73" s="13">
        <v>103</v>
      </c>
    </row>
    <row r="74" spans="1:30" x14ac:dyDescent="0.2">
      <c r="A74" s="1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7"/>
      <c r="Z74" s="10"/>
      <c r="AA74" s="11" t="s">
        <v>105</v>
      </c>
      <c r="AB74" s="12" t="s">
        <v>131</v>
      </c>
      <c r="AC74" s="140" t="s">
        <v>295</v>
      </c>
      <c r="AD74" s="13">
        <v>105</v>
      </c>
    </row>
    <row r="75" spans="1:30" x14ac:dyDescent="0.2">
      <c r="A75" s="7" t="s">
        <v>28</v>
      </c>
      <c r="B75" s="80" t="s">
        <v>132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7"/>
      <c r="X75" s="8"/>
      <c r="Y75" s="8"/>
      <c r="Z75" s="10"/>
      <c r="AA75" s="11" t="s">
        <v>106</v>
      </c>
      <c r="AB75" s="12" t="s">
        <v>130</v>
      </c>
      <c r="AC75" s="140" t="s">
        <v>284</v>
      </c>
      <c r="AD75" s="13">
        <v>106</v>
      </c>
    </row>
    <row r="76" spans="1:30" x14ac:dyDescent="0.2">
      <c r="A76" s="14" t="s">
        <v>30</v>
      </c>
      <c r="B76" s="81" t="s">
        <v>230</v>
      </c>
      <c r="C76" s="15">
        <v>3</v>
      </c>
      <c r="D76" s="15">
        <v>5</v>
      </c>
      <c r="E76" s="15">
        <v>3</v>
      </c>
      <c r="F76" s="15">
        <v>4</v>
      </c>
      <c r="G76" s="15">
        <v>5</v>
      </c>
      <c r="H76" s="15">
        <v>4</v>
      </c>
      <c r="I76" s="15">
        <v>3</v>
      </c>
      <c r="J76" s="15">
        <v>3</v>
      </c>
      <c r="K76" s="15">
        <v>3</v>
      </c>
      <c r="L76" s="16">
        <f>SUM(C76:K76)</f>
        <v>33</v>
      </c>
      <c r="M76" s="15">
        <v>5</v>
      </c>
      <c r="N76" s="15">
        <v>5</v>
      </c>
      <c r="O76" s="15">
        <v>5</v>
      </c>
      <c r="P76" s="15">
        <v>3</v>
      </c>
      <c r="Q76" s="15">
        <v>6</v>
      </c>
      <c r="R76" s="15">
        <v>5</v>
      </c>
      <c r="S76" s="15">
        <v>4</v>
      </c>
      <c r="T76" s="15">
        <v>3</v>
      </c>
      <c r="U76" s="15">
        <v>5</v>
      </c>
      <c r="V76" s="16">
        <f>SUM(M76:U76)</f>
        <v>41</v>
      </c>
      <c r="W76" s="23">
        <f>SUM(L76, V76)</f>
        <v>74</v>
      </c>
      <c r="X76" s="93" cm="1">
        <f t="array" ref="X76">SUM(SMALL(W76:W80,{1,2,3,4}))</f>
        <v>355</v>
      </c>
      <c r="Y76" s="96"/>
      <c r="Z76" s="10"/>
      <c r="AA76" s="11" t="s">
        <v>107</v>
      </c>
      <c r="AB76" s="12" t="s">
        <v>134</v>
      </c>
      <c r="AC76" s="140" t="s">
        <v>288</v>
      </c>
      <c r="AD76" s="13">
        <v>110</v>
      </c>
    </row>
    <row r="77" spans="1:30" x14ac:dyDescent="0.2">
      <c r="A77" s="14" t="s">
        <v>32</v>
      </c>
      <c r="B77" s="81" t="s">
        <v>231</v>
      </c>
      <c r="C77" s="15">
        <v>9</v>
      </c>
      <c r="D77" s="15">
        <v>6</v>
      </c>
      <c r="E77" s="15">
        <v>6</v>
      </c>
      <c r="F77" s="15">
        <v>4</v>
      </c>
      <c r="G77" s="15">
        <v>5</v>
      </c>
      <c r="H77" s="15">
        <v>4</v>
      </c>
      <c r="I77" s="15">
        <v>4</v>
      </c>
      <c r="J77" s="15">
        <v>7</v>
      </c>
      <c r="K77" s="15">
        <v>5</v>
      </c>
      <c r="L77" s="16">
        <f t="shared" ref="L77:L80" si="27">SUM(C77:K77)</f>
        <v>50</v>
      </c>
      <c r="M77" s="15">
        <v>4</v>
      </c>
      <c r="N77" s="15">
        <v>4</v>
      </c>
      <c r="O77" s="15">
        <v>6</v>
      </c>
      <c r="P77" s="15">
        <v>4</v>
      </c>
      <c r="Q77" s="15">
        <v>6</v>
      </c>
      <c r="R77" s="15">
        <v>3</v>
      </c>
      <c r="S77" s="15">
        <v>7</v>
      </c>
      <c r="T77" s="15">
        <v>5</v>
      </c>
      <c r="U77" s="15">
        <v>5</v>
      </c>
      <c r="V77" s="16">
        <f t="shared" ref="V77:V80" si="28">SUM(M77:U77)</f>
        <v>44</v>
      </c>
      <c r="W77" s="23">
        <f t="shared" ref="W77:W80" si="29">SUM(L77, V77)</f>
        <v>94</v>
      </c>
      <c r="X77" s="94"/>
      <c r="Y77" s="97"/>
      <c r="Z77" s="10"/>
      <c r="AA77" s="11" t="s">
        <v>108</v>
      </c>
      <c r="AB77" s="12" t="s">
        <v>135</v>
      </c>
      <c r="AC77" s="140" t="s">
        <v>299</v>
      </c>
      <c r="AD77" s="13">
        <v>111</v>
      </c>
    </row>
    <row r="78" spans="1:30" x14ac:dyDescent="0.2">
      <c r="A78" s="14" t="s">
        <v>34</v>
      </c>
      <c r="B78" s="81" t="s">
        <v>232</v>
      </c>
      <c r="C78" s="15">
        <v>5</v>
      </c>
      <c r="D78" s="15">
        <v>7</v>
      </c>
      <c r="E78" s="15">
        <v>4</v>
      </c>
      <c r="F78" s="15">
        <v>6</v>
      </c>
      <c r="G78" s="15">
        <v>6</v>
      </c>
      <c r="H78" s="15">
        <v>5</v>
      </c>
      <c r="I78" s="15">
        <v>5</v>
      </c>
      <c r="J78" s="15">
        <v>4</v>
      </c>
      <c r="K78" s="15">
        <v>7</v>
      </c>
      <c r="L78" s="16">
        <f t="shared" si="27"/>
        <v>49</v>
      </c>
      <c r="M78" s="15">
        <v>5</v>
      </c>
      <c r="N78" s="15">
        <v>5</v>
      </c>
      <c r="O78" s="15">
        <v>6</v>
      </c>
      <c r="P78" s="15">
        <v>5</v>
      </c>
      <c r="Q78" s="15">
        <v>6</v>
      </c>
      <c r="R78" s="15">
        <v>5</v>
      </c>
      <c r="S78" s="15">
        <v>5</v>
      </c>
      <c r="T78" s="15">
        <v>6</v>
      </c>
      <c r="U78" s="15">
        <v>7</v>
      </c>
      <c r="V78" s="16">
        <f t="shared" si="28"/>
        <v>50</v>
      </c>
      <c r="W78" s="23">
        <f t="shared" si="29"/>
        <v>99</v>
      </c>
      <c r="X78" s="94"/>
      <c r="Y78" s="97"/>
      <c r="Z78" s="10"/>
      <c r="AA78" s="11" t="s">
        <v>109</v>
      </c>
      <c r="AB78" s="12" t="s">
        <v>132</v>
      </c>
      <c r="AC78" s="12" t="s">
        <v>234</v>
      </c>
      <c r="AD78" s="13">
        <v>114</v>
      </c>
    </row>
    <row r="79" spans="1:30" x14ac:dyDescent="0.2">
      <c r="A79" s="14" t="s">
        <v>36</v>
      </c>
      <c r="B79" s="81" t="s">
        <v>233</v>
      </c>
      <c r="C79" s="15">
        <v>6</v>
      </c>
      <c r="D79" s="15">
        <v>5</v>
      </c>
      <c r="E79" s="15">
        <v>3</v>
      </c>
      <c r="F79" s="15">
        <v>4</v>
      </c>
      <c r="G79" s="15">
        <v>7</v>
      </c>
      <c r="H79" s="15">
        <v>4</v>
      </c>
      <c r="I79" s="15">
        <v>4</v>
      </c>
      <c r="J79" s="15">
        <v>3</v>
      </c>
      <c r="K79" s="15">
        <v>4</v>
      </c>
      <c r="L79" s="16">
        <f t="shared" si="27"/>
        <v>40</v>
      </c>
      <c r="M79" s="15">
        <v>5</v>
      </c>
      <c r="N79" s="15">
        <v>9</v>
      </c>
      <c r="O79" s="15">
        <v>7</v>
      </c>
      <c r="P79" s="15">
        <v>3</v>
      </c>
      <c r="Q79" s="15">
        <v>5</v>
      </c>
      <c r="R79" s="15">
        <v>4</v>
      </c>
      <c r="S79" s="15">
        <v>6</v>
      </c>
      <c r="T79" s="15">
        <v>3</v>
      </c>
      <c r="U79" s="15">
        <v>6</v>
      </c>
      <c r="V79" s="16">
        <f t="shared" si="28"/>
        <v>48</v>
      </c>
      <c r="W79" s="23">
        <f t="shared" si="29"/>
        <v>88</v>
      </c>
      <c r="X79" s="94"/>
      <c r="Y79" s="97"/>
      <c r="Z79" s="10"/>
      <c r="AA79" s="11" t="s">
        <v>110</v>
      </c>
      <c r="AB79" s="12" t="s">
        <v>134</v>
      </c>
      <c r="AC79" s="140" t="s">
        <v>289</v>
      </c>
      <c r="AD79" s="13">
        <v>114</v>
      </c>
    </row>
    <row r="80" spans="1:30" x14ac:dyDescent="0.2">
      <c r="A80" s="14" t="s">
        <v>38</v>
      </c>
      <c r="B80" s="81" t="s">
        <v>234</v>
      </c>
      <c r="C80" s="15">
        <v>6</v>
      </c>
      <c r="D80" s="15">
        <v>7</v>
      </c>
      <c r="E80" s="15">
        <v>4</v>
      </c>
      <c r="F80" s="15">
        <v>6</v>
      </c>
      <c r="G80" s="15">
        <v>7</v>
      </c>
      <c r="H80" s="15">
        <v>5</v>
      </c>
      <c r="I80" s="15">
        <v>8</v>
      </c>
      <c r="J80" s="15">
        <v>6</v>
      </c>
      <c r="K80" s="15">
        <v>7</v>
      </c>
      <c r="L80" s="16">
        <f t="shared" si="27"/>
        <v>56</v>
      </c>
      <c r="M80" s="15">
        <v>6</v>
      </c>
      <c r="N80" s="15">
        <v>6</v>
      </c>
      <c r="O80" s="15">
        <v>7</v>
      </c>
      <c r="P80" s="15">
        <v>7</v>
      </c>
      <c r="Q80" s="15">
        <v>6</v>
      </c>
      <c r="R80" s="15">
        <v>7</v>
      </c>
      <c r="S80" s="15">
        <v>6</v>
      </c>
      <c r="T80" s="15">
        <v>7</v>
      </c>
      <c r="U80" s="15">
        <v>6</v>
      </c>
      <c r="V80" s="16">
        <f t="shared" si="28"/>
        <v>58</v>
      </c>
      <c r="W80" s="23">
        <f t="shared" si="29"/>
        <v>114</v>
      </c>
      <c r="X80" s="95"/>
      <c r="Y80" s="98"/>
      <c r="Z80" s="10"/>
      <c r="AA80" s="11" t="s">
        <v>111</v>
      </c>
      <c r="AB80" s="12" t="s">
        <v>133</v>
      </c>
      <c r="AC80" s="140" t="s">
        <v>274</v>
      </c>
      <c r="AD80" s="13">
        <v>117</v>
      </c>
    </row>
    <row r="81" spans="1:30" x14ac:dyDescent="0.2">
      <c r="A81" s="24"/>
      <c r="B81" s="82"/>
      <c r="C81" s="26">
        <v>4</v>
      </c>
      <c r="D81" s="26">
        <v>5</v>
      </c>
      <c r="E81" s="26">
        <v>3</v>
      </c>
      <c r="F81" s="26">
        <v>4</v>
      </c>
      <c r="G81" s="26">
        <v>5</v>
      </c>
      <c r="H81" s="26">
        <v>4</v>
      </c>
      <c r="I81" s="26">
        <v>4</v>
      </c>
      <c r="J81" s="26">
        <v>3</v>
      </c>
      <c r="K81" s="26">
        <v>4</v>
      </c>
      <c r="L81" s="26">
        <v>36</v>
      </c>
      <c r="M81" s="26">
        <v>4</v>
      </c>
      <c r="N81" s="26">
        <v>4</v>
      </c>
      <c r="O81" s="26">
        <v>5</v>
      </c>
      <c r="P81" s="26">
        <v>3</v>
      </c>
      <c r="Q81" s="26">
        <v>5</v>
      </c>
      <c r="R81" s="26">
        <v>4</v>
      </c>
      <c r="S81" s="26">
        <v>4</v>
      </c>
      <c r="T81" s="26">
        <v>3</v>
      </c>
      <c r="U81" s="26">
        <v>4</v>
      </c>
      <c r="V81" s="26">
        <v>36</v>
      </c>
      <c r="W81" s="24">
        <v>72</v>
      </c>
      <c r="X81" s="25"/>
      <c r="Y81" s="25"/>
      <c r="Z81" s="10"/>
      <c r="AA81" s="11" t="s">
        <v>112</v>
      </c>
      <c r="AB81" s="12" t="s">
        <v>134</v>
      </c>
      <c r="AC81" s="140" t="s">
        <v>334</v>
      </c>
      <c r="AD81" s="13">
        <v>117</v>
      </c>
    </row>
    <row r="82" spans="1:30" x14ac:dyDescent="0.2">
      <c r="A82" s="17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7"/>
      <c r="Z82" s="10"/>
      <c r="AA82" s="11" t="s">
        <v>113</v>
      </c>
      <c r="AB82" s="12" t="s">
        <v>133</v>
      </c>
      <c r="AC82" s="140" t="s">
        <v>275</v>
      </c>
      <c r="AD82" s="13">
        <v>118</v>
      </c>
    </row>
    <row r="83" spans="1:30" x14ac:dyDescent="0.2">
      <c r="A83" s="7" t="s">
        <v>28</v>
      </c>
      <c r="B83" s="80" t="s">
        <v>133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7"/>
      <c r="X83" s="8"/>
      <c r="Y83" s="8"/>
      <c r="Z83" s="10"/>
      <c r="AA83" s="11" t="s">
        <v>114</v>
      </c>
      <c r="AB83" s="12" t="s">
        <v>130</v>
      </c>
      <c r="AC83" s="140" t="s">
        <v>285</v>
      </c>
      <c r="AD83" s="13">
        <v>120</v>
      </c>
    </row>
    <row r="84" spans="1:30" x14ac:dyDescent="0.2">
      <c r="A84" s="14" t="s">
        <v>30</v>
      </c>
      <c r="B84" s="81" t="s">
        <v>236</v>
      </c>
      <c r="C84" s="15">
        <v>6</v>
      </c>
      <c r="D84" s="15">
        <v>4</v>
      </c>
      <c r="E84" s="15">
        <v>3</v>
      </c>
      <c r="F84" s="15">
        <v>4</v>
      </c>
      <c r="G84" s="15">
        <v>6</v>
      </c>
      <c r="H84" s="15">
        <v>4</v>
      </c>
      <c r="I84" s="15">
        <v>5</v>
      </c>
      <c r="J84" s="15">
        <v>6</v>
      </c>
      <c r="K84" s="15">
        <v>4</v>
      </c>
      <c r="L84" s="16">
        <f>SUM(C84:K84)</f>
        <v>42</v>
      </c>
      <c r="M84" s="15">
        <v>4</v>
      </c>
      <c r="N84" s="15">
        <v>4</v>
      </c>
      <c r="O84" s="15">
        <v>6</v>
      </c>
      <c r="P84" s="15">
        <v>4</v>
      </c>
      <c r="Q84" s="15">
        <v>4</v>
      </c>
      <c r="R84" s="15">
        <v>4</v>
      </c>
      <c r="S84" s="15">
        <v>4</v>
      </c>
      <c r="T84" s="15">
        <v>7</v>
      </c>
      <c r="U84" s="15">
        <v>5</v>
      </c>
      <c r="V84" s="16">
        <f>SUM(M84:U84)</f>
        <v>42</v>
      </c>
      <c r="W84" s="23">
        <f>SUM(L84, V84)</f>
        <v>84</v>
      </c>
      <c r="X84" s="93" cm="1">
        <f t="array" ref="X84">SUM(SMALL(W84:W88,{1,2,3,4}))</f>
        <v>398</v>
      </c>
      <c r="Y84" s="96"/>
      <c r="Z84" s="10"/>
      <c r="AA84" s="11" t="s">
        <v>115</v>
      </c>
      <c r="AB84" s="12" t="s">
        <v>135</v>
      </c>
      <c r="AC84" s="140" t="s">
        <v>298</v>
      </c>
      <c r="AD84" s="13">
        <v>123</v>
      </c>
    </row>
    <row r="85" spans="1:30" x14ac:dyDescent="0.2">
      <c r="A85" s="14" t="s">
        <v>32</v>
      </c>
      <c r="B85" s="81" t="s">
        <v>272</v>
      </c>
      <c r="C85" s="15">
        <v>5</v>
      </c>
      <c r="D85" s="15">
        <v>6</v>
      </c>
      <c r="E85" s="15">
        <v>4</v>
      </c>
      <c r="F85" s="15">
        <v>5</v>
      </c>
      <c r="G85" s="15">
        <v>6</v>
      </c>
      <c r="H85" s="15">
        <v>5</v>
      </c>
      <c r="I85" s="15">
        <v>5</v>
      </c>
      <c r="J85" s="15">
        <v>6</v>
      </c>
      <c r="K85" s="15">
        <v>6</v>
      </c>
      <c r="L85" s="16">
        <f t="shared" ref="L85:L88" si="30">SUM(C85:K85)</f>
        <v>48</v>
      </c>
      <c r="M85" s="15">
        <v>8</v>
      </c>
      <c r="N85" s="15">
        <v>5</v>
      </c>
      <c r="O85" s="15">
        <v>8</v>
      </c>
      <c r="P85" s="15">
        <v>3</v>
      </c>
      <c r="Q85" s="15">
        <v>7</v>
      </c>
      <c r="R85" s="15">
        <v>8</v>
      </c>
      <c r="S85" s="15">
        <v>4</v>
      </c>
      <c r="T85" s="15">
        <v>6</v>
      </c>
      <c r="U85" s="15">
        <v>5</v>
      </c>
      <c r="V85" s="16">
        <f t="shared" ref="V85:V88" si="31">SUM(M85:U85)</f>
        <v>54</v>
      </c>
      <c r="W85" s="23">
        <f t="shared" ref="W85:W88" si="32">SUM(L85, V85)</f>
        <v>102</v>
      </c>
      <c r="X85" s="94"/>
      <c r="Y85" s="97"/>
      <c r="Z85" s="10"/>
      <c r="AA85" s="11" t="s">
        <v>116</v>
      </c>
      <c r="AB85" s="12" t="s">
        <v>135</v>
      </c>
      <c r="AC85" s="140" t="s">
        <v>333</v>
      </c>
      <c r="AD85" s="13">
        <v>129</v>
      </c>
    </row>
    <row r="86" spans="1:30" ht="17" thickBot="1" x14ac:dyDescent="0.25">
      <c r="A86" s="14" t="s">
        <v>34</v>
      </c>
      <c r="B86" s="81" t="s">
        <v>273</v>
      </c>
      <c r="C86" s="15">
        <v>4</v>
      </c>
      <c r="D86" s="15">
        <v>6</v>
      </c>
      <c r="E86" s="15">
        <v>3</v>
      </c>
      <c r="F86" s="15">
        <v>7</v>
      </c>
      <c r="G86" s="15">
        <v>6</v>
      </c>
      <c r="H86" s="15">
        <v>5</v>
      </c>
      <c r="I86" s="15">
        <v>5</v>
      </c>
      <c r="J86" s="15">
        <v>4</v>
      </c>
      <c r="K86" s="15">
        <v>6</v>
      </c>
      <c r="L86" s="16">
        <f t="shared" si="30"/>
        <v>46</v>
      </c>
      <c r="M86" s="15">
        <v>6</v>
      </c>
      <c r="N86" s="15">
        <v>6</v>
      </c>
      <c r="O86" s="15">
        <v>7</v>
      </c>
      <c r="P86" s="15">
        <v>3</v>
      </c>
      <c r="Q86" s="15">
        <v>7</v>
      </c>
      <c r="R86" s="15">
        <v>4</v>
      </c>
      <c r="S86" s="15">
        <v>5</v>
      </c>
      <c r="T86" s="15">
        <v>5</v>
      </c>
      <c r="U86" s="15">
        <v>6</v>
      </c>
      <c r="V86" s="16">
        <f t="shared" si="31"/>
        <v>49</v>
      </c>
      <c r="W86" s="23">
        <f t="shared" si="32"/>
        <v>95</v>
      </c>
      <c r="X86" s="94"/>
      <c r="Y86" s="97"/>
      <c r="Z86" s="10"/>
      <c r="AA86" s="19" t="s">
        <v>117</v>
      </c>
      <c r="AB86" s="20" t="s">
        <v>135</v>
      </c>
      <c r="AC86" s="143" t="s">
        <v>300</v>
      </c>
      <c r="AD86" s="21">
        <v>134</v>
      </c>
    </row>
    <row r="87" spans="1:30" x14ac:dyDescent="0.2">
      <c r="A87" s="14" t="s">
        <v>36</v>
      </c>
      <c r="B87" s="81" t="s">
        <v>274</v>
      </c>
      <c r="C87" s="15">
        <v>5</v>
      </c>
      <c r="D87" s="15">
        <v>10</v>
      </c>
      <c r="E87" s="15">
        <v>5</v>
      </c>
      <c r="F87" s="15">
        <v>7</v>
      </c>
      <c r="G87" s="15">
        <v>9</v>
      </c>
      <c r="H87" s="15">
        <v>8</v>
      </c>
      <c r="I87" s="15">
        <v>6</v>
      </c>
      <c r="J87" s="15">
        <v>4</v>
      </c>
      <c r="K87" s="15">
        <v>7</v>
      </c>
      <c r="L87" s="16">
        <f t="shared" si="30"/>
        <v>61</v>
      </c>
      <c r="M87" s="15">
        <v>5</v>
      </c>
      <c r="N87" s="15">
        <v>6</v>
      </c>
      <c r="O87" s="15">
        <v>7</v>
      </c>
      <c r="P87" s="15">
        <v>5</v>
      </c>
      <c r="Q87" s="15">
        <v>7</v>
      </c>
      <c r="R87" s="15">
        <v>8</v>
      </c>
      <c r="S87" s="15">
        <v>8</v>
      </c>
      <c r="T87" s="15">
        <v>5</v>
      </c>
      <c r="U87" s="15">
        <v>5</v>
      </c>
      <c r="V87" s="16">
        <f t="shared" si="31"/>
        <v>56</v>
      </c>
      <c r="W87" s="23">
        <f t="shared" si="32"/>
        <v>117</v>
      </c>
      <c r="X87" s="94"/>
      <c r="Y87" s="97"/>
      <c r="Z87" s="10"/>
      <c r="AA87" s="17"/>
    </row>
    <row r="88" spans="1:30" x14ac:dyDescent="0.2">
      <c r="A88" s="14" t="s">
        <v>38</v>
      </c>
      <c r="B88" s="81" t="s">
        <v>275</v>
      </c>
      <c r="C88" s="15">
        <v>7</v>
      </c>
      <c r="D88" s="15">
        <v>10</v>
      </c>
      <c r="E88" s="15">
        <v>4</v>
      </c>
      <c r="F88" s="15">
        <v>7</v>
      </c>
      <c r="G88" s="15">
        <v>6</v>
      </c>
      <c r="H88" s="15">
        <v>6</v>
      </c>
      <c r="I88" s="15">
        <v>5</v>
      </c>
      <c r="J88" s="15">
        <v>6</v>
      </c>
      <c r="K88" s="15">
        <v>8</v>
      </c>
      <c r="L88" s="16">
        <f t="shared" si="30"/>
        <v>59</v>
      </c>
      <c r="M88" s="15">
        <v>5</v>
      </c>
      <c r="N88" s="15">
        <v>6</v>
      </c>
      <c r="O88" s="15">
        <v>9</v>
      </c>
      <c r="P88" s="15">
        <v>5</v>
      </c>
      <c r="Q88" s="15">
        <v>7</v>
      </c>
      <c r="R88" s="15">
        <v>8</v>
      </c>
      <c r="S88" s="15">
        <v>6</v>
      </c>
      <c r="T88" s="15">
        <v>5</v>
      </c>
      <c r="U88" s="15">
        <v>8</v>
      </c>
      <c r="V88" s="16">
        <f t="shared" si="31"/>
        <v>59</v>
      </c>
      <c r="W88" s="23">
        <f t="shared" si="32"/>
        <v>118</v>
      </c>
      <c r="X88" s="95"/>
      <c r="Y88" s="98"/>
      <c r="Z88" s="10"/>
      <c r="AA88" s="17"/>
    </row>
    <row r="89" spans="1:30" x14ac:dyDescent="0.2">
      <c r="A89" s="24"/>
      <c r="B89" s="82"/>
      <c r="C89" s="26">
        <v>4</v>
      </c>
      <c r="D89" s="26">
        <v>5</v>
      </c>
      <c r="E89" s="26">
        <v>3</v>
      </c>
      <c r="F89" s="26">
        <v>4</v>
      </c>
      <c r="G89" s="26">
        <v>5</v>
      </c>
      <c r="H89" s="26">
        <v>4</v>
      </c>
      <c r="I89" s="26">
        <v>4</v>
      </c>
      <c r="J89" s="26">
        <v>3</v>
      </c>
      <c r="K89" s="26">
        <v>4</v>
      </c>
      <c r="L89" s="26">
        <v>36</v>
      </c>
      <c r="M89" s="26">
        <v>4</v>
      </c>
      <c r="N89" s="26">
        <v>4</v>
      </c>
      <c r="O89" s="26">
        <v>5</v>
      </c>
      <c r="P89" s="26">
        <v>3</v>
      </c>
      <c r="Q89" s="26">
        <v>5</v>
      </c>
      <c r="R89" s="26">
        <v>4</v>
      </c>
      <c r="S89" s="26">
        <v>4</v>
      </c>
      <c r="T89" s="26">
        <v>3</v>
      </c>
      <c r="U89" s="26">
        <v>4</v>
      </c>
      <c r="V89" s="26">
        <v>36</v>
      </c>
      <c r="W89" s="24">
        <v>72</v>
      </c>
      <c r="X89" s="25"/>
      <c r="Y89" s="25"/>
      <c r="Z89" s="10"/>
      <c r="AA89" s="17"/>
    </row>
    <row r="90" spans="1:30" x14ac:dyDescent="0.2">
      <c r="A90" s="17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7"/>
      <c r="Z90" s="10"/>
      <c r="AA90" s="17"/>
    </row>
    <row r="91" spans="1:30" x14ac:dyDescent="0.2">
      <c r="A91" s="7" t="s">
        <v>28</v>
      </c>
      <c r="B91" s="80" t="s">
        <v>134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7"/>
      <c r="X91" s="8"/>
      <c r="Y91" s="8"/>
      <c r="Z91" s="10"/>
      <c r="AA91" s="17"/>
    </row>
    <row r="92" spans="1:30" x14ac:dyDescent="0.2">
      <c r="A92" s="14" t="s">
        <v>30</v>
      </c>
      <c r="B92" s="81" t="s">
        <v>286</v>
      </c>
      <c r="C92" s="15">
        <v>4</v>
      </c>
      <c r="D92" s="15">
        <v>5</v>
      </c>
      <c r="E92" s="15">
        <v>3</v>
      </c>
      <c r="F92" s="15">
        <v>4</v>
      </c>
      <c r="G92" s="15">
        <v>5</v>
      </c>
      <c r="H92" s="15">
        <v>4</v>
      </c>
      <c r="I92" s="15">
        <v>4</v>
      </c>
      <c r="J92" s="15">
        <v>1</v>
      </c>
      <c r="K92" s="15">
        <v>4</v>
      </c>
      <c r="L92" s="16">
        <f>SUM(C92:K92)</f>
        <v>34</v>
      </c>
      <c r="M92" s="15">
        <v>5</v>
      </c>
      <c r="N92" s="15">
        <v>4</v>
      </c>
      <c r="O92" s="15">
        <v>7</v>
      </c>
      <c r="P92" s="15">
        <v>3</v>
      </c>
      <c r="Q92" s="15">
        <v>4</v>
      </c>
      <c r="R92" s="15">
        <v>5</v>
      </c>
      <c r="S92" s="15">
        <v>4</v>
      </c>
      <c r="T92" s="15">
        <v>6</v>
      </c>
      <c r="U92" s="15">
        <v>5</v>
      </c>
      <c r="V92" s="16">
        <f>SUM(M92:U92)</f>
        <v>43</v>
      </c>
      <c r="W92" s="23">
        <f>SUM(L92, V92)</f>
        <v>77</v>
      </c>
      <c r="X92" s="93" cm="1">
        <f t="array" ref="X92">SUM(SMALL(W92:W96,{1,2,3,4}))</f>
        <v>389</v>
      </c>
      <c r="Y92" s="96"/>
      <c r="Z92" s="10"/>
      <c r="AA92" s="17"/>
    </row>
    <row r="93" spans="1:30" x14ac:dyDescent="0.2">
      <c r="A93" s="14" t="s">
        <v>32</v>
      </c>
      <c r="B93" s="81" t="s">
        <v>287</v>
      </c>
      <c r="C93" s="15">
        <v>6</v>
      </c>
      <c r="D93" s="15">
        <v>5</v>
      </c>
      <c r="E93" s="15">
        <v>4</v>
      </c>
      <c r="F93" s="15">
        <v>6</v>
      </c>
      <c r="G93" s="15">
        <v>6</v>
      </c>
      <c r="H93" s="15">
        <v>5</v>
      </c>
      <c r="I93" s="15">
        <v>4</v>
      </c>
      <c r="J93" s="15">
        <v>3</v>
      </c>
      <c r="K93" s="15">
        <v>4</v>
      </c>
      <c r="L93" s="16">
        <f t="shared" ref="L93:L95" si="33">SUM(C93:K93)</f>
        <v>43</v>
      </c>
      <c r="M93" s="15">
        <v>5</v>
      </c>
      <c r="N93" s="15">
        <v>4</v>
      </c>
      <c r="O93" s="15">
        <v>8</v>
      </c>
      <c r="P93" s="15">
        <v>4</v>
      </c>
      <c r="Q93" s="15">
        <v>6</v>
      </c>
      <c r="R93" s="15">
        <v>4</v>
      </c>
      <c r="S93" s="15">
        <v>5</v>
      </c>
      <c r="T93" s="15">
        <v>3</v>
      </c>
      <c r="U93" s="15">
        <v>6</v>
      </c>
      <c r="V93" s="16">
        <f t="shared" ref="V93:V96" si="34">SUM(M93:U93)</f>
        <v>45</v>
      </c>
      <c r="W93" s="23">
        <f t="shared" ref="W93:W96" si="35">SUM(L93, V93)</f>
        <v>88</v>
      </c>
      <c r="X93" s="94"/>
      <c r="Y93" s="97"/>
      <c r="Z93" s="10"/>
      <c r="AA93" s="17"/>
    </row>
    <row r="94" spans="1:30" x14ac:dyDescent="0.2">
      <c r="A94" s="14" t="s">
        <v>34</v>
      </c>
      <c r="B94" s="81" t="s">
        <v>288</v>
      </c>
      <c r="C94" s="15">
        <v>5</v>
      </c>
      <c r="D94" s="15">
        <v>6</v>
      </c>
      <c r="E94" s="15">
        <v>4</v>
      </c>
      <c r="F94" s="15">
        <v>7</v>
      </c>
      <c r="G94" s="15">
        <v>7</v>
      </c>
      <c r="H94" s="15">
        <v>5</v>
      </c>
      <c r="I94" s="15">
        <v>5</v>
      </c>
      <c r="J94" s="15">
        <v>3</v>
      </c>
      <c r="K94" s="15">
        <v>10</v>
      </c>
      <c r="L94" s="16">
        <f t="shared" si="33"/>
        <v>52</v>
      </c>
      <c r="M94" s="15">
        <v>6</v>
      </c>
      <c r="N94" s="15">
        <v>7</v>
      </c>
      <c r="O94" s="15">
        <v>8</v>
      </c>
      <c r="P94" s="15">
        <v>5</v>
      </c>
      <c r="Q94" s="15">
        <v>4</v>
      </c>
      <c r="R94" s="15">
        <v>8</v>
      </c>
      <c r="S94" s="15">
        <v>4</v>
      </c>
      <c r="T94" s="15">
        <v>4</v>
      </c>
      <c r="U94" s="15">
        <v>12</v>
      </c>
      <c r="V94" s="16">
        <f t="shared" si="34"/>
        <v>58</v>
      </c>
      <c r="W94" s="23">
        <f t="shared" si="35"/>
        <v>110</v>
      </c>
      <c r="X94" s="94"/>
      <c r="Y94" s="97"/>
      <c r="Z94" s="10"/>
      <c r="AA94" s="17"/>
    </row>
    <row r="95" spans="1:30" x14ac:dyDescent="0.2">
      <c r="A95" s="14" t="s">
        <v>36</v>
      </c>
      <c r="B95" s="81" t="s">
        <v>289</v>
      </c>
      <c r="C95" s="15">
        <v>5</v>
      </c>
      <c r="D95" s="15">
        <v>7</v>
      </c>
      <c r="E95" s="15">
        <v>7</v>
      </c>
      <c r="F95" s="15">
        <v>5</v>
      </c>
      <c r="G95" s="15">
        <v>9</v>
      </c>
      <c r="H95" s="15">
        <v>5</v>
      </c>
      <c r="I95" s="15">
        <v>5</v>
      </c>
      <c r="J95" s="15">
        <v>4</v>
      </c>
      <c r="K95" s="15">
        <v>6</v>
      </c>
      <c r="L95" s="16">
        <f t="shared" si="33"/>
        <v>53</v>
      </c>
      <c r="M95" s="15">
        <v>8</v>
      </c>
      <c r="N95" s="15">
        <v>6</v>
      </c>
      <c r="O95" s="15">
        <v>12</v>
      </c>
      <c r="P95" s="15">
        <v>3</v>
      </c>
      <c r="Q95" s="15">
        <v>6</v>
      </c>
      <c r="R95" s="15">
        <v>5</v>
      </c>
      <c r="S95" s="15">
        <v>7</v>
      </c>
      <c r="T95" s="15">
        <v>5</v>
      </c>
      <c r="U95" s="15">
        <v>9</v>
      </c>
      <c r="V95" s="16">
        <f t="shared" si="34"/>
        <v>61</v>
      </c>
      <c r="W95" s="23">
        <f t="shared" si="35"/>
        <v>114</v>
      </c>
      <c r="X95" s="94"/>
      <c r="Y95" s="97"/>
      <c r="Z95" s="10"/>
      <c r="AA95" s="17"/>
    </row>
    <row r="96" spans="1:30" x14ac:dyDescent="0.2">
      <c r="A96" s="14" t="s">
        <v>38</v>
      </c>
      <c r="B96" s="81" t="s">
        <v>334</v>
      </c>
      <c r="C96" s="15">
        <v>5</v>
      </c>
      <c r="D96" s="15">
        <v>9</v>
      </c>
      <c r="E96" s="15">
        <v>3</v>
      </c>
      <c r="F96" s="15">
        <v>6</v>
      </c>
      <c r="G96" s="15">
        <v>6</v>
      </c>
      <c r="H96" s="15">
        <v>7</v>
      </c>
      <c r="I96" s="15">
        <v>5</v>
      </c>
      <c r="J96" s="15">
        <v>5</v>
      </c>
      <c r="K96" s="15">
        <v>9</v>
      </c>
      <c r="L96" s="16">
        <f>SUM(C96:K96)</f>
        <v>55</v>
      </c>
      <c r="M96" s="15">
        <v>7</v>
      </c>
      <c r="N96" s="15">
        <v>5</v>
      </c>
      <c r="O96" s="15">
        <v>10</v>
      </c>
      <c r="P96" s="15">
        <v>5</v>
      </c>
      <c r="Q96" s="15">
        <v>6</v>
      </c>
      <c r="R96" s="15">
        <v>6</v>
      </c>
      <c r="S96" s="15">
        <v>9</v>
      </c>
      <c r="T96" s="15">
        <v>5</v>
      </c>
      <c r="U96" s="15">
        <v>9</v>
      </c>
      <c r="V96" s="16">
        <f t="shared" si="34"/>
        <v>62</v>
      </c>
      <c r="W96" s="23">
        <f t="shared" si="35"/>
        <v>117</v>
      </c>
      <c r="X96" s="95"/>
      <c r="Y96" s="98"/>
      <c r="Z96" s="10"/>
      <c r="AA96" s="17"/>
    </row>
    <row r="97" spans="1:27" x14ac:dyDescent="0.2">
      <c r="A97" s="24"/>
      <c r="B97" s="82"/>
      <c r="C97" s="26">
        <v>4</v>
      </c>
      <c r="D97" s="26">
        <v>5</v>
      </c>
      <c r="E97" s="26">
        <v>3</v>
      </c>
      <c r="F97" s="26">
        <v>4</v>
      </c>
      <c r="G97" s="26">
        <v>5</v>
      </c>
      <c r="H97" s="26">
        <v>4</v>
      </c>
      <c r="I97" s="26">
        <v>4</v>
      </c>
      <c r="J97" s="26">
        <v>3</v>
      </c>
      <c r="K97" s="26">
        <v>4</v>
      </c>
      <c r="L97" s="26">
        <v>36</v>
      </c>
      <c r="M97" s="26">
        <v>4</v>
      </c>
      <c r="N97" s="26">
        <v>4</v>
      </c>
      <c r="O97" s="26">
        <v>5</v>
      </c>
      <c r="P97" s="26">
        <v>3</v>
      </c>
      <c r="Q97" s="26">
        <v>5</v>
      </c>
      <c r="R97" s="26">
        <v>4</v>
      </c>
      <c r="S97" s="26">
        <v>4</v>
      </c>
      <c r="T97" s="26">
        <v>3</v>
      </c>
      <c r="U97" s="26">
        <v>4</v>
      </c>
      <c r="V97" s="26">
        <v>36</v>
      </c>
      <c r="W97" s="24">
        <v>72</v>
      </c>
      <c r="X97" s="25"/>
      <c r="Y97" s="25"/>
      <c r="Z97" s="10"/>
      <c r="AA97" s="17"/>
    </row>
    <row r="98" spans="1:27" x14ac:dyDescent="0.2">
      <c r="A98" s="17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7"/>
      <c r="Z98" s="10"/>
      <c r="AA98" s="17"/>
    </row>
    <row r="99" spans="1:27" x14ac:dyDescent="0.2">
      <c r="A99" s="7" t="s">
        <v>28</v>
      </c>
      <c r="B99" s="80" t="s">
        <v>135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7"/>
      <c r="X99" s="8"/>
      <c r="Y99" s="8"/>
      <c r="Z99" s="10"/>
      <c r="AA99" s="17"/>
    </row>
    <row r="100" spans="1:27" x14ac:dyDescent="0.2">
      <c r="A100" s="14" t="s">
        <v>30</v>
      </c>
      <c r="B100" s="81" t="s">
        <v>296</v>
      </c>
      <c r="C100" s="15">
        <v>5</v>
      </c>
      <c r="D100" s="15">
        <v>8</v>
      </c>
      <c r="E100" s="15">
        <v>3</v>
      </c>
      <c r="F100" s="15">
        <v>4</v>
      </c>
      <c r="G100" s="15">
        <v>8</v>
      </c>
      <c r="H100" s="15">
        <v>4</v>
      </c>
      <c r="I100" s="15">
        <v>4</v>
      </c>
      <c r="J100" s="15">
        <v>4</v>
      </c>
      <c r="K100" s="15">
        <v>5</v>
      </c>
      <c r="L100" s="16">
        <f>SUM(C100:K100)</f>
        <v>45</v>
      </c>
      <c r="M100" s="15">
        <v>6</v>
      </c>
      <c r="N100" s="15">
        <v>6</v>
      </c>
      <c r="O100" s="15">
        <v>8</v>
      </c>
      <c r="P100" s="15">
        <v>4</v>
      </c>
      <c r="Q100" s="15">
        <v>9</v>
      </c>
      <c r="R100" s="15">
        <v>5</v>
      </c>
      <c r="S100" s="15">
        <v>7</v>
      </c>
      <c r="T100" s="15">
        <v>5</v>
      </c>
      <c r="U100" s="15">
        <v>6</v>
      </c>
      <c r="V100" s="16">
        <f>SUM(M100:U100)</f>
        <v>56</v>
      </c>
      <c r="W100" s="23">
        <f>SUM(L100, V100)</f>
        <v>101</v>
      </c>
      <c r="X100" s="93" cm="1">
        <f t="array" ref="X100">SUM(SMALL(W100:W104,{1,2,3,4}))</f>
        <v>464</v>
      </c>
      <c r="Y100" s="96"/>
      <c r="Z100" s="10"/>
      <c r="AA100" s="17"/>
    </row>
    <row r="101" spans="1:27" x14ac:dyDescent="0.2">
      <c r="A101" s="14" t="s">
        <v>32</v>
      </c>
      <c r="B101" s="81" t="s">
        <v>333</v>
      </c>
      <c r="C101" s="15">
        <v>7</v>
      </c>
      <c r="D101" s="15">
        <v>10</v>
      </c>
      <c r="E101" s="15">
        <v>6</v>
      </c>
      <c r="F101" s="15">
        <v>8</v>
      </c>
      <c r="G101" s="15">
        <v>6</v>
      </c>
      <c r="H101" s="15">
        <v>4</v>
      </c>
      <c r="I101" s="15">
        <v>8</v>
      </c>
      <c r="J101" s="15">
        <v>5</v>
      </c>
      <c r="K101" s="15">
        <v>8</v>
      </c>
      <c r="L101" s="16">
        <f t="shared" ref="L101:L104" si="36">SUM(C101:K101)</f>
        <v>62</v>
      </c>
      <c r="M101" s="15">
        <v>7</v>
      </c>
      <c r="N101" s="15">
        <v>8</v>
      </c>
      <c r="O101" s="15">
        <v>9</v>
      </c>
      <c r="P101" s="15">
        <v>6</v>
      </c>
      <c r="Q101" s="15">
        <v>7</v>
      </c>
      <c r="R101" s="15">
        <v>8</v>
      </c>
      <c r="S101" s="15">
        <v>8</v>
      </c>
      <c r="T101" s="15">
        <v>6</v>
      </c>
      <c r="U101" s="15">
        <v>8</v>
      </c>
      <c r="V101" s="16">
        <f t="shared" ref="V101:V104" si="37">SUM(M101:U101)</f>
        <v>67</v>
      </c>
      <c r="W101" s="23">
        <f t="shared" ref="W101:W104" si="38">SUM(L101, V101)</f>
        <v>129</v>
      </c>
      <c r="X101" s="94"/>
      <c r="Y101" s="97"/>
      <c r="Z101" s="10"/>
      <c r="AA101" s="17"/>
    </row>
    <row r="102" spans="1:27" x14ac:dyDescent="0.2">
      <c r="A102" s="14" t="s">
        <v>34</v>
      </c>
      <c r="B102" s="81" t="s">
        <v>298</v>
      </c>
      <c r="C102" s="15">
        <v>4</v>
      </c>
      <c r="D102" s="15">
        <v>9</v>
      </c>
      <c r="E102" s="15">
        <v>5</v>
      </c>
      <c r="F102" s="15">
        <v>8</v>
      </c>
      <c r="G102" s="15">
        <v>7</v>
      </c>
      <c r="H102" s="15">
        <v>8</v>
      </c>
      <c r="I102" s="15">
        <v>7</v>
      </c>
      <c r="J102" s="15">
        <v>4</v>
      </c>
      <c r="K102" s="15">
        <v>7</v>
      </c>
      <c r="L102" s="16">
        <f t="shared" si="36"/>
        <v>59</v>
      </c>
      <c r="M102" s="15">
        <v>8</v>
      </c>
      <c r="N102" s="15">
        <v>6</v>
      </c>
      <c r="O102" s="15">
        <v>10</v>
      </c>
      <c r="P102" s="15">
        <v>5</v>
      </c>
      <c r="Q102" s="15">
        <v>8</v>
      </c>
      <c r="R102" s="15">
        <v>6</v>
      </c>
      <c r="S102" s="15">
        <v>7</v>
      </c>
      <c r="T102" s="15">
        <v>6</v>
      </c>
      <c r="U102" s="15">
        <v>8</v>
      </c>
      <c r="V102" s="16">
        <f t="shared" si="37"/>
        <v>64</v>
      </c>
      <c r="W102" s="23">
        <f t="shared" si="38"/>
        <v>123</v>
      </c>
      <c r="X102" s="94"/>
      <c r="Y102" s="97"/>
      <c r="Z102" s="10"/>
      <c r="AA102" s="17"/>
    </row>
    <row r="103" spans="1:27" x14ac:dyDescent="0.2">
      <c r="A103" s="14" t="s">
        <v>36</v>
      </c>
      <c r="B103" s="81" t="s">
        <v>299</v>
      </c>
      <c r="C103" s="15">
        <v>6</v>
      </c>
      <c r="D103" s="15">
        <v>8</v>
      </c>
      <c r="E103" s="15">
        <v>6</v>
      </c>
      <c r="F103" s="15">
        <v>6</v>
      </c>
      <c r="G103" s="15">
        <v>7</v>
      </c>
      <c r="H103" s="15">
        <v>6</v>
      </c>
      <c r="I103" s="15">
        <v>5</v>
      </c>
      <c r="J103" s="15">
        <v>4</v>
      </c>
      <c r="K103" s="15">
        <v>7</v>
      </c>
      <c r="L103" s="16">
        <f t="shared" si="36"/>
        <v>55</v>
      </c>
      <c r="M103" s="15">
        <v>6</v>
      </c>
      <c r="N103" s="15">
        <v>6</v>
      </c>
      <c r="O103" s="15">
        <v>8</v>
      </c>
      <c r="P103" s="15">
        <v>4</v>
      </c>
      <c r="Q103" s="15">
        <v>6</v>
      </c>
      <c r="R103" s="15">
        <v>8</v>
      </c>
      <c r="S103" s="15">
        <v>6</v>
      </c>
      <c r="T103" s="15">
        <v>4</v>
      </c>
      <c r="U103" s="15">
        <v>8</v>
      </c>
      <c r="V103" s="16">
        <f t="shared" si="37"/>
        <v>56</v>
      </c>
      <c r="W103" s="23">
        <f t="shared" si="38"/>
        <v>111</v>
      </c>
      <c r="X103" s="94"/>
      <c r="Y103" s="97"/>
      <c r="Z103" s="10"/>
      <c r="AA103" s="17"/>
    </row>
    <row r="104" spans="1:27" x14ac:dyDescent="0.2">
      <c r="A104" s="14" t="s">
        <v>38</v>
      </c>
      <c r="B104" s="81" t="s">
        <v>300</v>
      </c>
      <c r="C104" s="15">
        <v>8</v>
      </c>
      <c r="D104" s="15">
        <v>8</v>
      </c>
      <c r="E104" s="15">
        <v>5</v>
      </c>
      <c r="F104" s="15">
        <v>8</v>
      </c>
      <c r="G104" s="15">
        <v>9</v>
      </c>
      <c r="H104" s="15">
        <v>8</v>
      </c>
      <c r="I104" s="15">
        <v>8</v>
      </c>
      <c r="J104" s="15">
        <v>6</v>
      </c>
      <c r="K104" s="15">
        <v>8</v>
      </c>
      <c r="L104" s="16">
        <f t="shared" si="36"/>
        <v>68</v>
      </c>
      <c r="M104" s="15">
        <v>7</v>
      </c>
      <c r="N104" s="15">
        <v>7</v>
      </c>
      <c r="O104" s="15">
        <v>10</v>
      </c>
      <c r="P104" s="15">
        <v>6</v>
      </c>
      <c r="Q104" s="15">
        <v>8</v>
      </c>
      <c r="R104" s="15">
        <v>8</v>
      </c>
      <c r="S104" s="15">
        <v>8</v>
      </c>
      <c r="T104" s="15">
        <v>4</v>
      </c>
      <c r="U104" s="15">
        <v>8</v>
      </c>
      <c r="V104" s="16">
        <f t="shared" si="37"/>
        <v>66</v>
      </c>
      <c r="W104" s="23">
        <f t="shared" si="38"/>
        <v>134</v>
      </c>
      <c r="X104" s="95"/>
      <c r="Y104" s="98"/>
      <c r="Z104" s="10"/>
      <c r="AA104" s="17"/>
    </row>
    <row r="105" spans="1:27" x14ac:dyDescent="0.2">
      <c r="A105" s="24"/>
      <c r="B105" s="82"/>
      <c r="C105" s="26">
        <v>4</v>
      </c>
      <c r="D105" s="26">
        <v>5</v>
      </c>
      <c r="E105" s="26">
        <v>3</v>
      </c>
      <c r="F105" s="26">
        <v>4</v>
      </c>
      <c r="G105" s="26">
        <v>5</v>
      </c>
      <c r="H105" s="26">
        <v>4</v>
      </c>
      <c r="I105" s="26">
        <v>4</v>
      </c>
      <c r="J105" s="26">
        <v>3</v>
      </c>
      <c r="K105" s="26">
        <v>4</v>
      </c>
      <c r="L105" s="26">
        <v>36</v>
      </c>
      <c r="M105" s="26">
        <v>4</v>
      </c>
      <c r="N105" s="26">
        <v>4</v>
      </c>
      <c r="O105" s="26">
        <v>5</v>
      </c>
      <c r="P105" s="26">
        <v>3</v>
      </c>
      <c r="Q105" s="26">
        <v>5</v>
      </c>
      <c r="R105" s="26">
        <v>4</v>
      </c>
      <c r="S105" s="26">
        <v>4</v>
      </c>
      <c r="T105" s="26">
        <v>3</v>
      </c>
      <c r="U105" s="26">
        <v>4</v>
      </c>
      <c r="V105" s="26">
        <v>36</v>
      </c>
      <c r="W105" s="24">
        <v>72</v>
      </c>
      <c r="X105" s="25"/>
      <c r="Y105" s="25"/>
      <c r="Z105" s="10"/>
      <c r="AA105" s="17"/>
    </row>
    <row r="106" spans="1:27" x14ac:dyDescent="0.2">
      <c r="A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7"/>
      <c r="Z106" s="10"/>
      <c r="AA106" s="17"/>
    </row>
    <row r="107" spans="1:27" x14ac:dyDescent="0.2">
      <c r="A107" s="7" t="s">
        <v>28</v>
      </c>
      <c r="B107" s="80" t="s">
        <v>136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7"/>
      <c r="X107" s="8"/>
      <c r="Y107" s="8"/>
      <c r="Z107" s="10"/>
      <c r="AA107" s="17"/>
    </row>
    <row r="108" spans="1:27" x14ac:dyDescent="0.2">
      <c r="A108" s="14" t="s">
        <v>30</v>
      </c>
      <c r="B108" s="81" t="s">
        <v>327</v>
      </c>
      <c r="C108" s="15">
        <v>4</v>
      </c>
      <c r="D108" s="15">
        <v>6</v>
      </c>
      <c r="E108" s="15">
        <v>3</v>
      </c>
      <c r="F108" s="15">
        <v>6</v>
      </c>
      <c r="G108" s="15">
        <v>10</v>
      </c>
      <c r="H108" s="15">
        <v>4</v>
      </c>
      <c r="I108" s="15">
        <v>4</v>
      </c>
      <c r="J108" s="15">
        <v>4</v>
      </c>
      <c r="K108" s="15">
        <v>5</v>
      </c>
      <c r="L108" s="16">
        <f>SUM(C108:K108)</f>
        <v>46</v>
      </c>
      <c r="M108" s="15">
        <v>4</v>
      </c>
      <c r="N108" s="15">
        <v>4</v>
      </c>
      <c r="O108" s="15">
        <v>5</v>
      </c>
      <c r="P108" s="15">
        <v>4</v>
      </c>
      <c r="Q108" s="15">
        <v>6</v>
      </c>
      <c r="R108" s="15">
        <v>4</v>
      </c>
      <c r="S108" s="15">
        <v>5</v>
      </c>
      <c r="T108" s="15">
        <v>3</v>
      </c>
      <c r="U108" s="15">
        <v>5</v>
      </c>
      <c r="V108" s="16">
        <f>SUM(M108:U108)</f>
        <v>40</v>
      </c>
      <c r="W108" s="23">
        <f>SUM(L108, V108)</f>
        <v>86</v>
      </c>
      <c r="X108" s="93" cm="1">
        <f t="array" ref="X108">SUM(SMALL(W108:W112,{1,2,3,4}))</f>
        <v>340</v>
      </c>
      <c r="Y108" s="96"/>
      <c r="Z108" s="10"/>
      <c r="AA108" s="17"/>
    </row>
    <row r="109" spans="1:27" x14ac:dyDescent="0.2">
      <c r="A109" s="14" t="s">
        <v>32</v>
      </c>
      <c r="B109" s="81" t="s">
        <v>268</v>
      </c>
      <c r="C109" s="15">
        <v>7</v>
      </c>
      <c r="D109" s="15">
        <v>5</v>
      </c>
      <c r="E109" s="15">
        <v>3</v>
      </c>
      <c r="F109" s="15">
        <v>5</v>
      </c>
      <c r="G109" s="15">
        <v>5</v>
      </c>
      <c r="H109" s="15">
        <v>4</v>
      </c>
      <c r="I109" s="15">
        <v>3</v>
      </c>
      <c r="J109" s="15">
        <v>3</v>
      </c>
      <c r="K109" s="15">
        <v>5</v>
      </c>
      <c r="L109" s="16">
        <f t="shared" ref="L109:L112" si="39">SUM(C109:K109)</f>
        <v>40</v>
      </c>
      <c r="M109" s="15">
        <v>5</v>
      </c>
      <c r="N109" s="15">
        <v>4</v>
      </c>
      <c r="O109" s="15">
        <v>6</v>
      </c>
      <c r="P109" s="15">
        <v>4</v>
      </c>
      <c r="Q109" s="15">
        <v>4</v>
      </c>
      <c r="R109" s="15">
        <v>4</v>
      </c>
      <c r="S109" s="15">
        <v>5</v>
      </c>
      <c r="T109" s="15">
        <v>3</v>
      </c>
      <c r="U109" s="15">
        <v>6</v>
      </c>
      <c r="V109" s="16">
        <f t="shared" ref="V109:V112" si="40">SUM(M109:U109)</f>
        <v>41</v>
      </c>
      <c r="W109" s="23">
        <f t="shared" ref="W109:W112" si="41">SUM(L109, V109)</f>
        <v>81</v>
      </c>
      <c r="X109" s="94"/>
      <c r="Y109" s="97"/>
      <c r="Z109" s="10"/>
      <c r="AA109" s="17"/>
    </row>
    <row r="110" spans="1:27" x14ac:dyDescent="0.2">
      <c r="A110" s="14" t="s">
        <v>34</v>
      </c>
      <c r="B110" s="81" t="s">
        <v>328</v>
      </c>
      <c r="C110" s="15">
        <v>4</v>
      </c>
      <c r="D110" s="15">
        <v>5</v>
      </c>
      <c r="E110" s="15">
        <v>3</v>
      </c>
      <c r="F110" s="15">
        <v>4</v>
      </c>
      <c r="G110" s="15">
        <v>7</v>
      </c>
      <c r="H110" s="15">
        <v>7</v>
      </c>
      <c r="I110" s="15">
        <v>4</v>
      </c>
      <c r="J110" s="15">
        <v>4</v>
      </c>
      <c r="K110" s="15">
        <v>5</v>
      </c>
      <c r="L110" s="16">
        <f t="shared" si="39"/>
        <v>43</v>
      </c>
      <c r="M110" s="15">
        <v>5</v>
      </c>
      <c r="N110" s="15">
        <v>4</v>
      </c>
      <c r="O110" s="15">
        <v>6</v>
      </c>
      <c r="P110" s="15">
        <v>3</v>
      </c>
      <c r="Q110" s="15">
        <v>5</v>
      </c>
      <c r="R110" s="15">
        <v>3</v>
      </c>
      <c r="S110" s="15">
        <v>3</v>
      </c>
      <c r="T110" s="15">
        <v>4</v>
      </c>
      <c r="U110" s="15">
        <v>5</v>
      </c>
      <c r="V110" s="16">
        <f t="shared" si="40"/>
        <v>38</v>
      </c>
      <c r="W110" s="23">
        <f t="shared" si="41"/>
        <v>81</v>
      </c>
      <c r="X110" s="94"/>
      <c r="Y110" s="97"/>
      <c r="Z110" s="10"/>
      <c r="AA110" s="17"/>
    </row>
    <row r="111" spans="1:27" x14ac:dyDescent="0.2">
      <c r="A111" s="14" t="s">
        <v>36</v>
      </c>
      <c r="B111" s="81" t="s">
        <v>270</v>
      </c>
      <c r="C111" s="15">
        <v>6</v>
      </c>
      <c r="D111" s="15">
        <v>5</v>
      </c>
      <c r="E111" s="15">
        <v>4</v>
      </c>
      <c r="F111" s="15">
        <v>5</v>
      </c>
      <c r="G111" s="15">
        <v>7</v>
      </c>
      <c r="H111" s="15">
        <v>4</v>
      </c>
      <c r="I111" s="15">
        <v>4</v>
      </c>
      <c r="J111" s="15">
        <v>4</v>
      </c>
      <c r="K111" s="15">
        <v>5</v>
      </c>
      <c r="L111" s="16">
        <f t="shared" si="39"/>
        <v>44</v>
      </c>
      <c r="M111" s="15">
        <v>5</v>
      </c>
      <c r="N111" s="15">
        <v>6</v>
      </c>
      <c r="O111" s="15">
        <v>8</v>
      </c>
      <c r="P111" s="15">
        <v>3</v>
      </c>
      <c r="Q111" s="15">
        <v>6</v>
      </c>
      <c r="R111" s="15">
        <v>5</v>
      </c>
      <c r="S111" s="15">
        <v>5</v>
      </c>
      <c r="T111" s="15">
        <v>5</v>
      </c>
      <c r="U111" s="15">
        <v>5</v>
      </c>
      <c r="V111" s="16">
        <f t="shared" si="40"/>
        <v>48</v>
      </c>
      <c r="W111" s="23">
        <f t="shared" si="41"/>
        <v>92</v>
      </c>
      <c r="X111" s="94"/>
      <c r="Y111" s="97"/>
      <c r="Z111" s="10"/>
      <c r="AA111" s="17"/>
    </row>
    <row r="112" spans="1:27" x14ac:dyDescent="0.2">
      <c r="A112" s="14" t="s">
        <v>38</v>
      </c>
      <c r="B112" s="81" t="s">
        <v>329</v>
      </c>
      <c r="C112" s="15">
        <v>5</v>
      </c>
      <c r="D112" s="15">
        <v>8</v>
      </c>
      <c r="E112" s="15">
        <v>3</v>
      </c>
      <c r="F112" s="15">
        <v>4</v>
      </c>
      <c r="G112" s="15">
        <v>6</v>
      </c>
      <c r="H112" s="15">
        <v>6</v>
      </c>
      <c r="I112" s="15">
        <v>5</v>
      </c>
      <c r="J112" s="15">
        <v>4</v>
      </c>
      <c r="K112" s="15">
        <v>6</v>
      </c>
      <c r="L112" s="16">
        <f t="shared" si="39"/>
        <v>47</v>
      </c>
      <c r="M112" s="15">
        <v>6</v>
      </c>
      <c r="N112" s="15">
        <v>5</v>
      </c>
      <c r="O112" s="15">
        <v>7</v>
      </c>
      <c r="P112" s="15">
        <v>4</v>
      </c>
      <c r="Q112" s="15">
        <v>7</v>
      </c>
      <c r="R112" s="15">
        <v>5</v>
      </c>
      <c r="S112" s="15">
        <v>5</v>
      </c>
      <c r="T112" s="15">
        <v>4</v>
      </c>
      <c r="U112" s="15">
        <v>9</v>
      </c>
      <c r="V112" s="16">
        <f t="shared" si="40"/>
        <v>52</v>
      </c>
      <c r="W112" s="23">
        <f t="shared" si="41"/>
        <v>99</v>
      </c>
      <c r="X112" s="95"/>
      <c r="Y112" s="98"/>
      <c r="Z112" s="10"/>
      <c r="AA112" s="17"/>
    </row>
    <row r="113" spans="1:27" x14ac:dyDescent="0.2">
      <c r="A113" s="24"/>
      <c r="B113" s="82"/>
      <c r="C113" s="26">
        <v>4</v>
      </c>
      <c r="D113" s="26">
        <v>5</v>
      </c>
      <c r="E113" s="26">
        <v>3</v>
      </c>
      <c r="F113" s="26">
        <v>4</v>
      </c>
      <c r="G113" s="26">
        <v>5</v>
      </c>
      <c r="H113" s="26">
        <v>4</v>
      </c>
      <c r="I113" s="26">
        <v>4</v>
      </c>
      <c r="J113" s="26">
        <v>3</v>
      </c>
      <c r="K113" s="26">
        <v>4</v>
      </c>
      <c r="L113" s="26">
        <v>36</v>
      </c>
      <c r="M113" s="26">
        <v>4</v>
      </c>
      <c r="N113" s="26">
        <v>4</v>
      </c>
      <c r="O113" s="26">
        <v>5</v>
      </c>
      <c r="P113" s="26">
        <v>3</v>
      </c>
      <c r="Q113" s="26">
        <v>5</v>
      </c>
      <c r="R113" s="26">
        <v>4</v>
      </c>
      <c r="S113" s="26">
        <v>4</v>
      </c>
      <c r="T113" s="26">
        <v>3</v>
      </c>
      <c r="U113" s="26">
        <v>4</v>
      </c>
      <c r="V113" s="26">
        <v>36</v>
      </c>
      <c r="W113" s="24">
        <v>72</v>
      </c>
      <c r="X113" s="25"/>
      <c r="Y113" s="25"/>
      <c r="Z113" s="10"/>
      <c r="AA113" s="17"/>
    </row>
    <row r="114" spans="1:27" x14ac:dyDescent="0.2">
      <c r="A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7"/>
      <c r="Z114" s="10"/>
      <c r="AA114" s="17"/>
    </row>
    <row r="115" spans="1:27" x14ac:dyDescent="0.2">
      <c r="A115" s="7" t="s">
        <v>28</v>
      </c>
      <c r="B115" s="80" t="s">
        <v>137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7"/>
      <c r="X115" s="8"/>
      <c r="Y115" s="8"/>
      <c r="Z115" s="10"/>
      <c r="AA115" s="17"/>
    </row>
    <row r="116" spans="1:27" x14ac:dyDescent="0.2">
      <c r="A116" s="14" t="s">
        <v>30</v>
      </c>
      <c r="B116" s="81" t="s">
        <v>301</v>
      </c>
      <c r="C116" s="15">
        <v>6</v>
      </c>
      <c r="D116" s="15">
        <v>5</v>
      </c>
      <c r="E116" s="15">
        <v>4</v>
      </c>
      <c r="F116" s="15">
        <v>6</v>
      </c>
      <c r="G116" s="15">
        <v>8</v>
      </c>
      <c r="H116" s="15">
        <v>6</v>
      </c>
      <c r="I116" s="15">
        <v>3</v>
      </c>
      <c r="J116" s="15">
        <v>3</v>
      </c>
      <c r="K116" s="15">
        <v>7</v>
      </c>
      <c r="L116" s="16">
        <f>SUM(C116:K116)</f>
        <v>48</v>
      </c>
      <c r="M116" s="15">
        <v>7</v>
      </c>
      <c r="N116" s="15">
        <v>7</v>
      </c>
      <c r="O116" s="15">
        <v>6</v>
      </c>
      <c r="P116" s="15">
        <v>4</v>
      </c>
      <c r="Q116" s="15">
        <v>6</v>
      </c>
      <c r="R116" s="15">
        <v>4</v>
      </c>
      <c r="S116" s="15">
        <v>6</v>
      </c>
      <c r="T116" s="15">
        <v>6</v>
      </c>
      <c r="U116" s="15">
        <v>5</v>
      </c>
      <c r="V116" s="16">
        <f>SUM(M116:U116)</f>
        <v>51</v>
      </c>
      <c r="W116" s="23">
        <f>SUM(L116, V116)</f>
        <v>99</v>
      </c>
      <c r="X116" s="93" cm="1">
        <f t="array" ref="X116">SUM(SMALL(W116:W120,{1,2,3,4}))</f>
        <v>383</v>
      </c>
      <c r="Y116" s="96"/>
      <c r="Z116" s="10"/>
      <c r="AA116" s="17"/>
    </row>
    <row r="117" spans="1:27" x14ac:dyDescent="0.2">
      <c r="A117" s="14" t="s">
        <v>32</v>
      </c>
      <c r="B117" s="81" t="s">
        <v>302</v>
      </c>
      <c r="C117" s="15">
        <v>5</v>
      </c>
      <c r="D117" s="15">
        <v>5</v>
      </c>
      <c r="E117" s="15">
        <v>4</v>
      </c>
      <c r="F117" s="15">
        <v>5</v>
      </c>
      <c r="G117" s="15">
        <v>5</v>
      </c>
      <c r="H117" s="15">
        <v>5</v>
      </c>
      <c r="I117" s="15">
        <v>4</v>
      </c>
      <c r="J117" s="15">
        <v>3</v>
      </c>
      <c r="K117" s="15">
        <v>4</v>
      </c>
      <c r="L117" s="16">
        <f t="shared" ref="L117:L120" si="42">SUM(C117:K117)</f>
        <v>40</v>
      </c>
      <c r="M117" s="15">
        <v>5</v>
      </c>
      <c r="N117" s="15">
        <v>4</v>
      </c>
      <c r="O117" s="15">
        <v>7</v>
      </c>
      <c r="P117" s="15">
        <v>4</v>
      </c>
      <c r="Q117" s="15">
        <v>5</v>
      </c>
      <c r="R117" s="15">
        <v>4</v>
      </c>
      <c r="S117" s="15">
        <v>4</v>
      </c>
      <c r="T117" s="15">
        <v>4</v>
      </c>
      <c r="U117" s="15">
        <v>5</v>
      </c>
      <c r="V117" s="16">
        <f t="shared" ref="V117:V120" si="43">SUM(M117:U117)</f>
        <v>42</v>
      </c>
      <c r="W117" s="23">
        <f t="shared" ref="W117:W120" si="44">SUM(L117, V117)</f>
        <v>82</v>
      </c>
      <c r="X117" s="94"/>
      <c r="Y117" s="97"/>
      <c r="Z117" s="10"/>
      <c r="AA117" s="17"/>
    </row>
    <row r="118" spans="1:27" x14ac:dyDescent="0.2">
      <c r="A118" s="14" t="s">
        <v>34</v>
      </c>
      <c r="B118" s="81" t="s">
        <v>303</v>
      </c>
      <c r="C118" s="15">
        <v>6</v>
      </c>
      <c r="D118" s="15">
        <v>5</v>
      </c>
      <c r="E118" s="15">
        <v>3</v>
      </c>
      <c r="F118" s="15">
        <v>8</v>
      </c>
      <c r="G118" s="15">
        <v>7</v>
      </c>
      <c r="H118" s="15">
        <v>5</v>
      </c>
      <c r="I118" s="15">
        <v>5</v>
      </c>
      <c r="J118" s="15">
        <v>4</v>
      </c>
      <c r="K118" s="15">
        <v>4</v>
      </c>
      <c r="L118" s="16">
        <f t="shared" si="42"/>
        <v>47</v>
      </c>
      <c r="M118" s="15">
        <v>6</v>
      </c>
      <c r="N118" s="15">
        <v>4</v>
      </c>
      <c r="O118" s="15">
        <v>9</v>
      </c>
      <c r="P118" s="15">
        <v>4</v>
      </c>
      <c r="Q118" s="15">
        <v>6</v>
      </c>
      <c r="R118" s="15">
        <v>6</v>
      </c>
      <c r="S118" s="15">
        <v>5</v>
      </c>
      <c r="T118" s="15">
        <v>6</v>
      </c>
      <c r="U118" s="15">
        <v>7</v>
      </c>
      <c r="V118" s="16">
        <f t="shared" si="43"/>
        <v>53</v>
      </c>
      <c r="W118" s="23">
        <f t="shared" si="44"/>
        <v>100</v>
      </c>
      <c r="X118" s="94"/>
      <c r="Y118" s="97"/>
      <c r="Z118" s="10"/>
      <c r="AA118" s="17"/>
    </row>
    <row r="119" spans="1:27" x14ac:dyDescent="0.2">
      <c r="A119" s="14" t="s">
        <v>36</v>
      </c>
      <c r="B119" s="81" t="s">
        <v>304</v>
      </c>
      <c r="C119" s="15">
        <v>5</v>
      </c>
      <c r="D119" s="15">
        <v>7</v>
      </c>
      <c r="E119" s="15">
        <v>5</v>
      </c>
      <c r="F119" s="15">
        <v>7</v>
      </c>
      <c r="G119" s="15">
        <v>6</v>
      </c>
      <c r="H119" s="15">
        <v>4</v>
      </c>
      <c r="I119" s="15">
        <v>4</v>
      </c>
      <c r="J119" s="15">
        <v>5</v>
      </c>
      <c r="K119" s="15">
        <v>6</v>
      </c>
      <c r="L119" s="16">
        <f t="shared" si="42"/>
        <v>49</v>
      </c>
      <c r="M119" s="15">
        <v>5</v>
      </c>
      <c r="N119" s="15">
        <v>5</v>
      </c>
      <c r="O119" s="15">
        <v>7</v>
      </c>
      <c r="P119" s="15">
        <v>7</v>
      </c>
      <c r="Q119" s="15">
        <v>6</v>
      </c>
      <c r="R119" s="15">
        <v>5</v>
      </c>
      <c r="S119" s="15">
        <v>5</v>
      </c>
      <c r="T119" s="15">
        <v>5</v>
      </c>
      <c r="U119" s="15">
        <v>8</v>
      </c>
      <c r="V119" s="16">
        <f t="shared" si="43"/>
        <v>53</v>
      </c>
      <c r="W119" s="23">
        <f t="shared" si="44"/>
        <v>102</v>
      </c>
      <c r="X119" s="94"/>
      <c r="Y119" s="97"/>
      <c r="Z119" s="10"/>
      <c r="AA119" s="17"/>
    </row>
    <row r="120" spans="1:27" x14ac:dyDescent="0.2">
      <c r="A120" s="14" t="s">
        <v>38</v>
      </c>
      <c r="B120" s="81" t="s">
        <v>305</v>
      </c>
      <c r="C120" s="15">
        <v>3</v>
      </c>
      <c r="D120" s="15">
        <v>9</v>
      </c>
      <c r="E120" s="15">
        <v>7</v>
      </c>
      <c r="F120" s="15">
        <v>6</v>
      </c>
      <c r="G120" s="15">
        <v>7</v>
      </c>
      <c r="H120" s="15">
        <v>6</v>
      </c>
      <c r="I120" s="15">
        <v>5</v>
      </c>
      <c r="J120" s="15">
        <v>5</v>
      </c>
      <c r="K120" s="15">
        <v>5</v>
      </c>
      <c r="L120" s="16">
        <f t="shared" si="42"/>
        <v>53</v>
      </c>
      <c r="M120" s="15">
        <v>5</v>
      </c>
      <c r="N120" s="15">
        <v>5</v>
      </c>
      <c r="O120" s="15">
        <v>7</v>
      </c>
      <c r="P120" s="15">
        <v>3</v>
      </c>
      <c r="Q120" s="15">
        <v>7</v>
      </c>
      <c r="R120" s="15">
        <v>5</v>
      </c>
      <c r="S120" s="15">
        <v>7</v>
      </c>
      <c r="T120" s="15">
        <v>4</v>
      </c>
      <c r="U120" s="15">
        <v>7</v>
      </c>
      <c r="V120" s="16">
        <f t="shared" si="43"/>
        <v>50</v>
      </c>
      <c r="W120" s="23">
        <f t="shared" si="44"/>
        <v>103</v>
      </c>
      <c r="X120" s="95"/>
      <c r="Y120" s="98"/>
      <c r="Z120" s="10"/>
      <c r="AA120" s="17"/>
    </row>
    <row r="121" spans="1:27" x14ac:dyDescent="0.2">
      <c r="A121" s="24"/>
      <c r="B121" s="82"/>
      <c r="C121" s="26">
        <v>4</v>
      </c>
      <c r="D121" s="26">
        <v>5</v>
      </c>
      <c r="E121" s="26">
        <v>3</v>
      </c>
      <c r="F121" s="26">
        <v>4</v>
      </c>
      <c r="G121" s="26">
        <v>5</v>
      </c>
      <c r="H121" s="26">
        <v>4</v>
      </c>
      <c r="I121" s="26">
        <v>4</v>
      </c>
      <c r="J121" s="26">
        <v>3</v>
      </c>
      <c r="K121" s="26">
        <v>4</v>
      </c>
      <c r="L121" s="26">
        <v>36</v>
      </c>
      <c r="M121" s="26">
        <v>4</v>
      </c>
      <c r="N121" s="26">
        <v>4</v>
      </c>
      <c r="O121" s="26">
        <v>5</v>
      </c>
      <c r="P121" s="26">
        <v>3</v>
      </c>
      <c r="Q121" s="26">
        <v>5</v>
      </c>
      <c r="R121" s="26">
        <v>4</v>
      </c>
      <c r="S121" s="26">
        <v>4</v>
      </c>
      <c r="T121" s="26">
        <v>3</v>
      </c>
      <c r="U121" s="26">
        <v>4</v>
      </c>
      <c r="V121" s="26">
        <v>36</v>
      </c>
      <c r="W121" s="24">
        <v>72</v>
      </c>
      <c r="X121" s="25"/>
      <c r="Y121" s="25"/>
      <c r="Z121" s="10"/>
      <c r="AA121" s="17"/>
    </row>
    <row r="122" spans="1:27" x14ac:dyDescent="0.2">
      <c r="A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7"/>
      <c r="Z122" s="10"/>
      <c r="AA122" s="17"/>
    </row>
    <row r="123" spans="1:27" x14ac:dyDescent="0.2">
      <c r="A123" s="7" t="s">
        <v>28</v>
      </c>
      <c r="B123" s="80" t="s">
        <v>138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7"/>
      <c r="X123" s="8"/>
      <c r="Y123" s="8"/>
      <c r="Z123" s="10"/>
      <c r="AA123" s="17"/>
    </row>
    <row r="124" spans="1:27" x14ac:dyDescent="0.2">
      <c r="A124" s="14" t="s">
        <v>30</v>
      </c>
      <c r="B124" s="81" t="s">
        <v>262</v>
      </c>
      <c r="C124" s="15">
        <v>5</v>
      </c>
      <c r="D124" s="15">
        <v>4</v>
      </c>
      <c r="E124" s="15">
        <v>3</v>
      </c>
      <c r="F124" s="15">
        <v>5</v>
      </c>
      <c r="G124" s="15">
        <v>5</v>
      </c>
      <c r="H124" s="15">
        <v>4</v>
      </c>
      <c r="I124" s="15">
        <v>5</v>
      </c>
      <c r="J124" s="15">
        <v>4</v>
      </c>
      <c r="K124" s="15">
        <v>3</v>
      </c>
      <c r="L124" s="16">
        <f>SUM(C124:K124)</f>
        <v>38</v>
      </c>
      <c r="M124" s="15">
        <v>6</v>
      </c>
      <c r="N124" s="15">
        <v>3</v>
      </c>
      <c r="O124" s="15">
        <v>5</v>
      </c>
      <c r="P124" s="15">
        <v>3</v>
      </c>
      <c r="Q124" s="15">
        <v>5</v>
      </c>
      <c r="R124" s="15">
        <v>3</v>
      </c>
      <c r="S124" s="15">
        <v>4</v>
      </c>
      <c r="T124" s="15">
        <v>3</v>
      </c>
      <c r="U124" s="15">
        <v>4</v>
      </c>
      <c r="V124" s="16">
        <f>SUM(M124:U124)</f>
        <v>36</v>
      </c>
      <c r="W124" s="23">
        <f>SUM(L124, V124)</f>
        <v>74</v>
      </c>
      <c r="X124" s="93" cm="1">
        <f t="array" ref="X124">SUM(SMALL(W124:W128,{1,2,3,4}))</f>
        <v>321</v>
      </c>
      <c r="Y124" s="96"/>
      <c r="Z124" s="10"/>
      <c r="AA124" s="17"/>
    </row>
    <row r="125" spans="1:27" x14ac:dyDescent="0.2">
      <c r="A125" s="14" t="s">
        <v>32</v>
      </c>
      <c r="B125" s="81" t="s">
        <v>263</v>
      </c>
      <c r="C125" s="15">
        <v>4</v>
      </c>
      <c r="D125" s="15">
        <v>6</v>
      </c>
      <c r="E125" s="15">
        <v>3</v>
      </c>
      <c r="F125" s="15">
        <v>5</v>
      </c>
      <c r="G125" s="15">
        <v>4</v>
      </c>
      <c r="H125" s="15">
        <v>4</v>
      </c>
      <c r="I125" s="15">
        <v>6</v>
      </c>
      <c r="J125" s="15">
        <v>4</v>
      </c>
      <c r="K125" s="15">
        <v>4</v>
      </c>
      <c r="L125" s="16">
        <f t="shared" ref="L125:L128" si="45">SUM(C125:K125)</f>
        <v>40</v>
      </c>
      <c r="M125" s="15">
        <v>4</v>
      </c>
      <c r="N125" s="15">
        <v>4</v>
      </c>
      <c r="O125" s="15">
        <v>5</v>
      </c>
      <c r="P125" s="15">
        <v>3</v>
      </c>
      <c r="Q125" s="15">
        <v>4</v>
      </c>
      <c r="R125" s="15">
        <v>4</v>
      </c>
      <c r="S125" s="15">
        <v>7</v>
      </c>
      <c r="T125" s="15">
        <v>3</v>
      </c>
      <c r="U125" s="15">
        <v>4</v>
      </c>
      <c r="V125" s="16">
        <f t="shared" ref="V125:V128" si="46">SUM(M125:U125)</f>
        <v>38</v>
      </c>
      <c r="W125" s="23">
        <f t="shared" ref="W125:W128" si="47">SUM(L125, V125)</f>
        <v>78</v>
      </c>
      <c r="X125" s="94"/>
      <c r="Y125" s="97"/>
      <c r="Z125" s="10"/>
      <c r="AA125" s="17"/>
    </row>
    <row r="126" spans="1:27" x14ac:dyDescent="0.2">
      <c r="A126" s="14" t="s">
        <v>34</v>
      </c>
      <c r="B126" s="81" t="s">
        <v>264</v>
      </c>
      <c r="C126" s="15">
        <v>5</v>
      </c>
      <c r="D126" s="15">
        <v>6</v>
      </c>
      <c r="E126" s="15">
        <v>3</v>
      </c>
      <c r="F126" s="15">
        <v>4</v>
      </c>
      <c r="G126" s="15">
        <v>6</v>
      </c>
      <c r="H126" s="15">
        <v>4</v>
      </c>
      <c r="I126" s="15">
        <v>4</v>
      </c>
      <c r="J126" s="15">
        <v>3</v>
      </c>
      <c r="K126" s="15">
        <v>4</v>
      </c>
      <c r="L126" s="16">
        <f t="shared" si="45"/>
        <v>39</v>
      </c>
      <c r="M126" s="15">
        <v>4</v>
      </c>
      <c r="N126" s="15">
        <v>3</v>
      </c>
      <c r="O126" s="15">
        <v>7</v>
      </c>
      <c r="P126" s="15">
        <v>3</v>
      </c>
      <c r="Q126" s="15">
        <v>5</v>
      </c>
      <c r="R126" s="15">
        <v>4</v>
      </c>
      <c r="S126" s="15">
        <v>5</v>
      </c>
      <c r="T126" s="15">
        <v>4</v>
      </c>
      <c r="U126" s="15">
        <v>6</v>
      </c>
      <c r="V126" s="16">
        <f t="shared" si="46"/>
        <v>41</v>
      </c>
      <c r="W126" s="23">
        <f t="shared" si="47"/>
        <v>80</v>
      </c>
      <c r="X126" s="94"/>
      <c r="Y126" s="97"/>
      <c r="Z126" s="10"/>
      <c r="AA126" s="17"/>
    </row>
    <row r="127" spans="1:27" x14ac:dyDescent="0.2">
      <c r="A127" s="14" t="s">
        <v>36</v>
      </c>
      <c r="B127" s="81" t="s">
        <v>265</v>
      </c>
      <c r="C127" s="15">
        <v>6</v>
      </c>
      <c r="D127" s="15">
        <v>6</v>
      </c>
      <c r="E127" s="15">
        <v>4</v>
      </c>
      <c r="F127" s="15">
        <v>4</v>
      </c>
      <c r="G127" s="15">
        <v>4</v>
      </c>
      <c r="H127" s="15">
        <v>5</v>
      </c>
      <c r="I127" s="15">
        <v>5</v>
      </c>
      <c r="J127" s="15">
        <v>4</v>
      </c>
      <c r="K127" s="15">
        <v>4</v>
      </c>
      <c r="L127" s="16">
        <f t="shared" si="45"/>
        <v>42</v>
      </c>
      <c r="M127" s="15">
        <v>5</v>
      </c>
      <c r="N127" s="15">
        <v>5</v>
      </c>
      <c r="O127" s="15">
        <v>7</v>
      </c>
      <c r="P127" s="15">
        <v>4</v>
      </c>
      <c r="Q127" s="15">
        <v>5</v>
      </c>
      <c r="R127" s="15">
        <v>5</v>
      </c>
      <c r="S127" s="15">
        <v>5</v>
      </c>
      <c r="T127" s="15">
        <v>4</v>
      </c>
      <c r="U127" s="15">
        <v>7</v>
      </c>
      <c r="V127" s="16">
        <f t="shared" si="46"/>
        <v>47</v>
      </c>
      <c r="W127" s="23">
        <f t="shared" si="47"/>
        <v>89</v>
      </c>
      <c r="X127" s="94"/>
      <c r="Y127" s="97"/>
      <c r="Z127" s="10"/>
      <c r="AA127" s="17"/>
    </row>
    <row r="128" spans="1:27" x14ac:dyDescent="0.2">
      <c r="A128" s="14" t="s">
        <v>38</v>
      </c>
      <c r="B128" s="81" t="s">
        <v>324</v>
      </c>
      <c r="C128" s="15">
        <v>5</v>
      </c>
      <c r="D128" s="15">
        <v>7</v>
      </c>
      <c r="E128" s="15">
        <v>3</v>
      </c>
      <c r="F128" s="15">
        <v>5</v>
      </c>
      <c r="G128" s="15">
        <v>7</v>
      </c>
      <c r="H128" s="15">
        <v>4</v>
      </c>
      <c r="I128" s="15">
        <v>5</v>
      </c>
      <c r="J128" s="15">
        <v>2</v>
      </c>
      <c r="K128" s="15">
        <v>5</v>
      </c>
      <c r="L128" s="16">
        <f t="shared" si="45"/>
        <v>43</v>
      </c>
      <c r="M128" s="15">
        <v>5</v>
      </c>
      <c r="N128" s="15">
        <v>5</v>
      </c>
      <c r="O128" s="15">
        <v>8</v>
      </c>
      <c r="P128" s="15">
        <v>4</v>
      </c>
      <c r="Q128" s="15">
        <v>4</v>
      </c>
      <c r="R128" s="15">
        <v>4</v>
      </c>
      <c r="S128" s="15">
        <v>5</v>
      </c>
      <c r="T128" s="15">
        <v>6</v>
      </c>
      <c r="U128" s="15">
        <v>5</v>
      </c>
      <c r="V128" s="16">
        <f t="shared" si="46"/>
        <v>46</v>
      </c>
      <c r="W128" s="23">
        <f t="shared" si="47"/>
        <v>89</v>
      </c>
      <c r="X128" s="95"/>
      <c r="Y128" s="98"/>
      <c r="Z128" s="10"/>
      <c r="AA128" s="17"/>
    </row>
    <row r="129" spans="1:27" ht="17" thickBot="1" x14ac:dyDescent="0.25">
      <c r="A129" s="24"/>
      <c r="B129" s="82"/>
      <c r="C129" s="26">
        <v>4</v>
      </c>
      <c r="D129" s="26">
        <v>5</v>
      </c>
      <c r="E129" s="26">
        <v>3</v>
      </c>
      <c r="F129" s="26">
        <v>4</v>
      </c>
      <c r="G129" s="26">
        <v>5</v>
      </c>
      <c r="H129" s="26">
        <v>4</v>
      </c>
      <c r="I129" s="26">
        <v>4</v>
      </c>
      <c r="J129" s="26">
        <v>3</v>
      </c>
      <c r="K129" s="26">
        <v>4</v>
      </c>
      <c r="L129" s="26">
        <v>36</v>
      </c>
      <c r="M129" s="26">
        <v>4</v>
      </c>
      <c r="N129" s="26">
        <v>4</v>
      </c>
      <c r="O129" s="26">
        <v>5</v>
      </c>
      <c r="P129" s="26">
        <v>3</v>
      </c>
      <c r="Q129" s="26">
        <v>5</v>
      </c>
      <c r="R129" s="26">
        <v>4</v>
      </c>
      <c r="S129" s="26">
        <v>4</v>
      </c>
      <c r="T129" s="26">
        <v>3</v>
      </c>
      <c r="U129" s="26">
        <v>4</v>
      </c>
      <c r="V129" s="26">
        <v>36</v>
      </c>
      <c r="W129" s="24">
        <v>72</v>
      </c>
      <c r="X129" s="25"/>
      <c r="Y129" s="25"/>
      <c r="Z129" s="22"/>
      <c r="AA129" s="17"/>
    </row>
    <row r="130" spans="1:27" ht="17" thickBot="1" x14ac:dyDescent="0.25">
      <c r="A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7"/>
      <c r="AA130" s="17"/>
    </row>
    <row r="131" spans="1:27" ht="25" thickBot="1" x14ac:dyDescent="0.25">
      <c r="A131" s="89" t="s">
        <v>118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9"/>
      <c r="AA131" s="17"/>
    </row>
    <row r="132" spans="1:27" x14ac:dyDescent="0.2">
      <c r="A132" s="7" t="s">
        <v>28</v>
      </c>
      <c r="B132" s="80" t="s">
        <v>120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7"/>
      <c r="AA132" s="17"/>
    </row>
    <row r="133" spans="1:27" x14ac:dyDescent="0.2">
      <c r="A133" s="14" t="s">
        <v>30</v>
      </c>
      <c r="B133" s="81" t="s">
        <v>121</v>
      </c>
      <c r="C133" s="15">
        <v>3</v>
      </c>
      <c r="D133" s="15">
        <v>5</v>
      </c>
      <c r="E133" s="15">
        <v>3</v>
      </c>
      <c r="F133" s="15">
        <v>5</v>
      </c>
      <c r="G133" s="15">
        <v>5</v>
      </c>
      <c r="H133" s="15">
        <v>6</v>
      </c>
      <c r="I133" s="15">
        <v>4</v>
      </c>
      <c r="J133" s="15">
        <v>3</v>
      </c>
      <c r="K133" s="15">
        <v>4</v>
      </c>
      <c r="L133" s="16">
        <f>SUM(C133:K133)</f>
        <v>38</v>
      </c>
      <c r="M133" s="15">
        <v>4</v>
      </c>
      <c r="N133" s="15">
        <v>5</v>
      </c>
      <c r="O133" s="15">
        <v>8</v>
      </c>
      <c r="P133" s="15">
        <v>4</v>
      </c>
      <c r="Q133" s="15">
        <v>4</v>
      </c>
      <c r="R133" s="15">
        <v>4</v>
      </c>
      <c r="S133" s="15">
        <v>3</v>
      </c>
      <c r="T133" s="15">
        <v>3</v>
      </c>
      <c r="U133" s="15">
        <v>5</v>
      </c>
      <c r="V133" s="16">
        <f>SUM(M133:U133)</f>
        <v>40</v>
      </c>
      <c r="W133" s="23">
        <f>SUM(L133, V133)</f>
        <v>78</v>
      </c>
      <c r="AA133" s="17"/>
    </row>
    <row r="134" spans="1:27" x14ac:dyDescent="0.2">
      <c r="A134" s="24"/>
      <c r="B134" s="82"/>
      <c r="C134" s="26">
        <v>4</v>
      </c>
      <c r="D134" s="26">
        <v>5</v>
      </c>
      <c r="E134" s="26">
        <v>3</v>
      </c>
      <c r="F134" s="26">
        <v>4</v>
      </c>
      <c r="G134" s="26">
        <v>5</v>
      </c>
      <c r="H134" s="26">
        <v>4</v>
      </c>
      <c r="I134" s="26">
        <v>4</v>
      </c>
      <c r="J134" s="26">
        <v>3</v>
      </c>
      <c r="K134" s="26">
        <v>4</v>
      </c>
      <c r="L134" s="26">
        <v>36</v>
      </c>
      <c r="M134" s="26">
        <v>4</v>
      </c>
      <c r="N134" s="26">
        <v>4</v>
      </c>
      <c r="O134" s="26">
        <v>5</v>
      </c>
      <c r="P134" s="26">
        <v>3</v>
      </c>
      <c r="Q134" s="26">
        <v>5</v>
      </c>
      <c r="R134" s="26">
        <v>4</v>
      </c>
      <c r="S134" s="26">
        <v>4</v>
      </c>
      <c r="T134" s="26">
        <v>3</v>
      </c>
      <c r="U134" s="26">
        <v>4</v>
      </c>
      <c r="V134" s="26">
        <v>36</v>
      </c>
      <c r="W134" s="24">
        <v>72</v>
      </c>
      <c r="AA134" s="17"/>
    </row>
    <row r="135" spans="1:27" x14ac:dyDescent="0.2">
      <c r="A135" s="7" t="s">
        <v>28</v>
      </c>
      <c r="B135" s="80" t="s">
        <v>325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7"/>
      <c r="AA135" s="17"/>
    </row>
    <row r="136" spans="1:27" x14ac:dyDescent="0.2">
      <c r="A136" s="14" t="s">
        <v>30</v>
      </c>
      <c r="B136" s="81" t="s">
        <v>122</v>
      </c>
      <c r="C136" s="15">
        <v>6</v>
      </c>
      <c r="D136" s="15">
        <v>7</v>
      </c>
      <c r="E136" s="15">
        <v>4</v>
      </c>
      <c r="F136" s="15">
        <v>6</v>
      </c>
      <c r="G136" s="15">
        <v>8</v>
      </c>
      <c r="H136" s="15">
        <v>6</v>
      </c>
      <c r="I136" s="15">
        <v>5</v>
      </c>
      <c r="J136" s="15">
        <v>5</v>
      </c>
      <c r="K136" s="15">
        <v>5</v>
      </c>
      <c r="L136" s="16">
        <f>SUM(C136:K136)</f>
        <v>52</v>
      </c>
      <c r="M136" s="15">
        <v>5</v>
      </c>
      <c r="N136" s="15">
        <v>5</v>
      </c>
      <c r="O136" s="15">
        <v>5</v>
      </c>
      <c r="P136" s="15">
        <v>4</v>
      </c>
      <c r="Q136" s="15">
        <v>5</v>
      </c>
      <c r="R136" s="15">
        <v>6</v>
      </c>
      <c r="S136" s="15">
        <v>7</v>
      </c>
      <c r="T136" s="15">
        <v>5</v>
      </c>
      <c r="U136" s="15">
        <v>5</v>
      </c>
      <c r="V136" s="16">
        <f>SUM(M136:U136)</f>
        <v>47</v>
      </c>
      <c r="W136" s="23">
        <f>SUM(L136, V136)</f>
        <v>99</v>
      </c>
      <c r="AA136" s="17"/>
    </row>
    <row r="137" spans="1:27" x14ac:dyDescent="0.2">
      <c r="A137" s="24"/>
      <c r="B137" s="82"/>
      <c r="C137" s="26">
        <v>4</v>
      </c>
      <c r="D137" s="26">
        <v>5</v>
      </c>
      <c r="E137" s="26">
        <v>3</v>
      </c>
      <c r="F137" s="26">
        <v>4</v>
      </c>
      <c r="G137" s="26">
        <v>5</v>
      </c>
      <c r="H137" s="26">
        <v>4</v>
      </c>
      <c r="I137" s="26">
        <v>4</v>
      </c>
      <c r="J137" s="26">
        <v>3</v>
      </c>
      <c r="K137" s="26">
        <v>4</v>
      </c>
      <c r="L137" s="26">
        <v>36</v>
      </c>
      <c r="M137" s="26">
        <v>4</v>
      </c>
      <c r="N137" s="26">
        <v>4</v>
      </c>
      <c r="O137" s="26">
        <v>5</v>
      </c>
      <c r="P137" s="26">
        <v>3</v>
      </c>
      <c r="Q137" s="26">
        <v>5</v>
      </c>
      <c r="R137" s="26">
        <v>4</v>
      </c>
      <c r="S137" s="26">
        <v>4</v>
      </c>
      <c r="T137" s="26">
        <v>3</v>
      </c>
      <c r="U137" s="26">
        <v>4</v>
      </c>
      <c r="V137" s="26">
        <v>36</v>
      </c>
      <c r="W137" s="24">
        <v>72</v>
      </c>
      <c r="AA137" s="17"/>
    </row>
    <row r="138" spans="1:27" x14ac:dyDescent="0.2">
      <c r="A138" s="7" t="s">
        <v>28</v>
      </c>
      <c r="B138" s="80" t="s">
        <v>306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7"/>
      <c r="AA138" s="17"/>
    </row>
    <row r="139" spans="1:27" x14ac:dyDescent="0.2">
      <c r="A139" s="14" t="s">
        <v>30</v>
      </c>
      <c r="B139" s="81" t="s">
        <v>311</v>
      </c>
      <c r="C139" s="15">
        <v>4</v>
      </c>
      <c r="D139" s="15">
        <v>6</v>
      </c>
      <c r="E139" s="15">
        <v>3</v>
      </c>
      <c r="F139" s="15">
        <v>6</v>
      </c>
      <c r="G139" s="15">
        <v>6</v>
      </c>
      <c r="H139" s="15">
        <v>6</v>
      </c>
      <c r="I139" s="15">
        <v>5</v>
      </c>
      <c r="J139" s="15">
        <v>3</v>
      </c>
      <c r="K139" s="15">
        <v>7</v>
      </c>
      <c r="L139" s="16">
        <f>SUM(C139:K139)</f>
        <v>46</v>
      </c>
      <c r="M139" s="15">
        <v>6</v>
      </c>
      <c r="N139" s="15">
        <v>6</v>
      </c>
      <c r="O139" s="15">
        <v>6</v>
      </c>
      <c r="P139" s="15">
        <v>5</v>
      </c>
      <c r="Q139" s="15">
        <v>4</v>
      </c>
      <c r="R139" s="15">
        <v>4</v>
      </c>
      <c r="S139" s="15">
        <v>4</v>
      </c>
      <c r="T139" s="15">
        <v>4</v>
      </c>
      <c r="U139" s="15">
        <v>5</v>
      </c>
      <c r="V139" s="16">
        <f>SUM(M139:U139)</f>
        <v>44</v>
      </c>
      <c r="W139" s="23">
        <f>SUM(L139, V139)</f>
        <v>90</v>
      </c>
      <c r="AA139" s="17"/>
    </row>
    <row r="140" spans="1:27" x14ac:dyDescent="0.2">
      <c r="A140" s="24"/>
      <c r="B140" s="82"/>
      <c r="C140" s="26">
        <v>4</v>
      </c>
      <c r="D140" s="26">
        <v>5</v>
      </c>
      <c r="E140" s="26">
        <v>3</v>
      </c>
      <c r="F140" s="26">
        <v>4</v>
      </c>
      <c r="G140" s="26">
        <v>5</v>
      </c>
      <c r="H140" s="26">
        <v>4</v>
      </c>
      <c r="I140" s="26">
        <v>4</v>
      </c>
      <c r="J140" s="26">
        <v>3</v>
      </c>
      <c r="K140" s="26">
        <v>4</v>
      </c>
      <c r="L140" s="26">
        <v>36</v>
      </c>
      <c r="M140" s="26">
        <v>4</v>
      </c>
      <c r="N140" s="26">
        <v>4</v>
      </c>
      <c r="O140" s="26">
        <v>5</v>
      </c>
      <c r="P140" s="26">
        <v>3</v>
      </c>
      <c r="Q140" s="26">
        <v>5</v>
      </c>
      <c r="R140" s="26">
        <v>4</v>
      </c>
      <c r="S140" s="26">
        <v>4</v>
      </c>
      <c r="T140" s="26">
        <v>3</v>
      </c>
      <c r="U140" s="26">
        <v>4</v>
      </c>
      <c r="V140" s="26">
        <v>36</v>
      </c>
      <c r="W140" s="24">
        <v>72</v>
      </c>
      <c r="AA140" s="17"/>
    </row>
    <row r="141" spans="1:27" x14ac:dyDescent="0.2">
      <c r="A141" s="7" t="s">
        <v>28</v>
      </c>
      <c r="B141" s="80" t="s">
        <v>307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7"/>
      <c r="AA141" s="17"/>
    </row>
    <row r="142" spans="1:27" x14ac:dyDescent="0.2">
      <c r="A142" s="14" t="s">
        <v>30</v>
      </c>
      <c r="B142" s="81" t="s">
        <v>312</v>
      </c>
      <c r="C142" s="15">
        <v>5</v>
      </c>
      <c r="D142" s="15">
        <v>6</v>
      </c>
      <c r="E142" s="15">
        <v>4</v>
      </c>
      <c r="F142" s="15">
        <v>6</v>
      </c>
      <c r="G142" s="15">
        <v>5</v>
      </c>
      <c r="H142" s="15">
        <v>4</v>
      </c>
      <c r="I142" s="15">
        <v>6</v>
      </c>
      <c r="J142" s="15">
        <v>3</v>
      </c>
      <c r="K142" s="15">
        <v>5</v>
      </c>
      <c r="L142" s="16">
        <f>SUM(C142:K142)</f>
        <v>44</v>
      </c>
      <c r="M142" s="15">
        <v>6</v>
      </c>
      <c r="N142" s="15">
        <v>7</v>
      </c>
      <c r="O142" s="15">
        <v>7</v>
      </c>
      <c r="P142" s="15">
        <v>6</v>
      </c>
      <c r="Q142" s="15">
        <v>6</v>
      </c>
      <c r="R142" s="15">
        <v>5</v>
      </c>
      <c r="S142" s="15">
        <v>6</v>
      </c>
      <c r="T142" s="15">
        <v>3</v>
      </c>
      <c r="U142" s="15">
        <v>6</v>
      </c>
      <c r="V142" s="16">
        <f>SUM(M142:U142)</f>
        <v>52</v>
      </c>
      <c r="W142" s="23">
        <f>SUM(L142, V142)</f>
        <v>96</v>
      </c>
      <c r="AA142" s="17"/>
    </row>
    <row r="143" spans="1:27" x14ac:dyDescent="0.2">
      <c r="A143" s="24"/>
      <c r="B143" s="82"/>
      <c r="C143" s="26">
        <v>4</v>
      </c>
      <c r="D143" s="26">
        <v>5</v>
      </c>
      <c r="E143" s="26">
        <v>3</v>
      </c>
      <c r="F143" s="26">
        <v>4</v>
      </c>
      <c r="G143" s="26">
        <v>5</v>
      </c>
      <c r="H143" s="26">
        <v>4</v>
      </c>
      <c r="I143" s="26">
        <v>4</v>
      </c>
      <c r="J143" s="26">
        <v>3</v>
      </c>
      <c r="K143" s="26">
        <v>4</v>
      </c>
      <c r="L143" s="26">
        <v>36</v>
      </c>
      <c r="M143" s="26">
        <v>4</v>
      </c>
      <c r="N143" s="26">
        <v>4</v>
      </c>
      <c r="O143" s="26">
        <v>5</v>
      </c>
      <c r="P143" s="26">
        <v>3</v>
      </c>
      <c r="Q143" s="26">
        <v>5</v>
      </c>
      <c r="R143" s="26">
        <v>4</v>
      </c>
      <c r="S143" s="26">
        <v>4</v>
      </c>
      <c r="T143" s="26">
        <v>3</v>
      </c>
      <c r="U143" s="26">
        <v>4</v>
      </c>
      <c r="V143" s="26">
        <v>36</v>
      </c>
      <c r="W143" s="24">
        <v>72</v>
      </c>
      <c r="AA143" s="17"/>
    </row>
  </sheetData>
  <sortState xmlns:xlrd2="http://schemas.microsoft.com/office/spreadsheetml/2017/richdata2" ref="AB3:AD86">
    <sortCondition ref="AD3:AD86"/>
  </sortState>
  <mergeCells count="35">
    <mergeCell ref="X116:X120"/>
    <mergeCell ref="Y116:Y120"/>
    <mergeCell ref="X124:X128"/>
    <mergeCell ref="Y124:Y128"/>
    <mergeCell ref="A131:W131"/>
    <mergeCell ref="X92:X96"/>
    <mergeCell ref="Y92:Y96"/>
    <mergeCell ref="X100:X104"/>
    <mergeCell ref="Y100:Y104"/>
    <mergeCell ref="X108:X112"/>
    <mergeCell ref="Y108:Y112"/>
    <mergeCell ref="X68:X72"/>
    <mergeCell ref="Y68:Y72"/>
    <mergeCell ref="X76:X80"/>
    <mergeCell ref="Y76:Y80"/>
    <mergeCell ref="X84:X88"/>
    <mergeCell ref="Y84:Y88"/>
    <mergeCell ref="X44:X48"/>
    <mergeCell ref="Y44:Y48"/>
    <mergeCell ref="X52:X56"/>
    <mergeCell ref="Y52:Y56"/>
    <mergeCell ref="X60:X64"/>
    <mergeCell ref="Y60:Y64"/>
    <mergeCell ref="X20:X24"/>
    <mergeCell ref="Y20:Y24"/>
    <mergeCell ref="X28:X32"/>
    <mergeCell ref="Y28:Y32"/>
    <mergeCell ref="X36:X40"/>
    <mergeCell ref="Y36:Y40"/>
    <mergeCell ref="A1:Y1"/>
    <mergeCell ref="AA1:AD1"/>
    <mergeCell ref="X4:X8"/>
    <mergeCell ref="Y4:Y8"/>
    <mergeCell ref="X12:X16"/>
    <mergeCell ref="Y12:Y16"/>
  </mergeCells>
  <dataValidations count="1">
    <dataValidation type="list" allowBlank="1" showInputMessage="1" showErrorMessage="1" sqref="Y4:Y8 Y12:Y16 Y20:Y24 Y28:Y32 Y44:Y48 Y124:Y128 Y116:Y120 Y108:Y112 Y100:Y104 Y92:Y96 Y84:Y88 Y76:Y80 Y68:Y72 Y60:Y64 Y52:Y56 Y36:Y40" xr:uid="{E3990B4A-C8FD-AE4B-98A9-9A54F84CCB3E}">
      <formula1>$AF$3:$AF$18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8DC21-ABF7-DA42-AF1B-5E5FBFF14970}">
  <dimension ref="B2:AD46"/>
  <sheetViews>
    <sheetView zoomScaleNormal="100" workbookViewId="0">
      <selection activeCell="AB12" sqref="AB12:AC12"/>
    </sheetView>
  </sheetViews>
  <sheetFormatPr baseColWidth="10" defaultRowHeight="16" x14ac:dyDescent="0.2"/>
  <cols>
    <col min="1" max="1" width="8" customWidth="1"/>
    <col min="11" max="11" width="8.5" customWidth="1"/>
    <col min="21" max="21" width="8" customWidth="1"/>
  </cols>
  <sheetData>
    <row r="2" spans="2:30" x14ac:dyDescent="0.2">
      <c r="H2" s="109" t="s">
        <v>310</v>
      </c>
      <c r="I2" s="109"/>
      <c r="J2" s="109"/>
      <c r="R2" s="109" t="s">
        <v>310</v>
      </c>
      <c r="S2" s="109"/>
      <c r="T2" s="109"/>
      <c r="AB2" s="109" t="s">
        <v>310</v>
      </c>
      <c r="AC2" s="109"/>
      <c r="AD2" s="109"/>
    </row>
    <row r="3" spans="2:30" x14ac:dyDescent="0.2">
      <c r="H3" s="109"/>
      <c r="I3" s="109"/>
      <c r="J3" s="109"/>
      <c r="R3" s="109"/>
      <c r="S3" s="109"/>
      <c r="T3" s="109"/>
      <c r="AB3" s="109"/>
      <c r="AC3" s="109"/>
      <c r="AD3" s="109"/>
    </row>
    <row r="4" spans="2:30" x14ac:dyDescent="0.2">
      <c r="H4" s="109"/>
      <c r="I4" s="109"/>
      <c r="J4" s="109"/>
      <c r="R4" s="109"/>
      <c r="S4" s="109"/>
      <c r="T4" s="109"/>
      <c r="AB4" s="109"/>
      <c r="AC4" s="109"/>
      <c r="AD4" s="109"/>
    </row>
    <row r="5" spans="2:30" x14ac:dyDescent="0.2">
      <c r="H5" s="109"/>
      <c r="I5" s="109"/>
      <c r="J5" s="109"/>
      <c r="R5" s="109"/>
      <c r="S5" s="109"/>
      <c r="T5" s="109"/>
      <c r="AB5" s="109"/>
      <c r="AC5" s="109"/>
      <c r="AD5" s="109"/>
    </row>
    <row r="6" spans="2:30" x14ac:dyDescent="0.2">
      <c r="H6" s="109"/>
      <c r="I6" s="109"/>
      <c r="J6" s="109"/>
      <c r="R6" s="109"/>
      <c r="S6" s="109"/>
      <c r="T6" s="109"/>
      <c r="AB6" s="109"/>
      <c r="AC6" s="109"/>
      <c r="AD6" s="109"/>
    </row>
    <row r="7" spans="2:30" ht="17" thickBot="1" x14ac:dyDescent="0.25"/>
    <row r="8" spans="2:30" x14ac:dyDescent="0.2">
      <c r="B8" s="101" t="s">
        <v>123</v>
      </c>
      <c r="C8" s="102"/>
      <c r="D8" s="102"/>
      <c r="E8" s="103"/>
      <c r="G8" s="101" t="s">
        <v>124</v>
      </c>
      <c r="H8" s="102"/>
      <c r="I8" s="102"/>
      <c r="J8" s="103"/>
      <c r="L8" s="101" t="s">
        <v>131</v>
      </c>
      <c r="M8" s="102"/>
      <c r="N8" s="102"/>
      <c r="O8" s="103"/>
      <c r="Q8" s="101" t="s">
        <v>132</v>
      </c>
      <c r="R8" s="102"/>
      <c r="S8" s="102"/>
      <c r="T8" s="103"/>
      <c r="V8" s="101" t="s">
        <v>120</v>
      </c>
      <c r="W8" s="102"/>
      <c r="X8" s="102"/>
      <c r="Y8" s="103"/>
      <c r="AA8" s="101" t="s">
        <v>325</v>
      </c>
      <c r="AB8" s="102"/>
      <c r="AC8" s="102"/>
      <c r="AD8" s="103"/>
    </row>
    <row r="9" spans="2:30" ht="17" thickBot="1" x14ac:dyDescent="0.25">
      <c r="B9" s="104"/>
      <c r="C9" s="105"/>
      <c r="D9" s="105"/>
      <c r="E9" s="106"/>
      <c r="G9" s="104"/>
      <c r="H9" s="105"/>
      <c r="I9" s="105"/>
      <c r="J9" s="106"/>
      <c r="L9" s="104"/>
      <c r="M9" s="105"/>
      <c r="N9" s="105"/>
      <c r="O9" s="106"/>
      <c r="Q9" s="104"/>
      <c r="R9" s="105"/>
      <c r="S9" s="105"/>
      <c r="T9" s="106"/>
      <c r="V9" s="104"/>
      <c r="W9" s="105"/>
      <c r="X9" s="105"/>
      <c r="Y9" s="106"/>
      <c r="AA9" s="104"/>
      <c r="AB9" s="105"/>
      <c r="AC9" s="105"/>
      <c r="AD9" s="106"/>
    </row>
    <row r="10" spans="2:30" ht="21" x14ac:dyDescent="0.25">
      <c r="B10" s="36"/>
      <c r="C10" s="107" t="s">
        <v>26</v>
      </c>
      <c r="D10" s="107"/>
      <c r="E10" s="84" t="s">
        <v>309</v>
      </c>
      <c r="F10" s="85"/>
      <c r="G10" s="36"/>
      <c r="H10" s="107" t="s">
        <v>26</v>
      </c>
      <c r="I10" s="107"/>
      <c r="J10" s="84" t="s">
        <v>309</v>
      </c>
      <c r="L10" s="36"/>
      <c r="M10" s="107" t="s">
        <v>26</v>
      </c>
      <c r="N10" s="107"/>
      <c r="O10" s="84" t="s">
        <v>309</v>
      </c>
      <c r="P10" s="85"/>
      <c r="Q10" s="36"/>
      <c r="R10" s="107" t="s">
        <v>26</v>
      </c>
      <c r="S10" s="107"/>
      <c r="T10" s="84" t="s">
        <v>309</v>
      </c>
      <c r="V10" s="36"/>
      <c r="W10" s="107" t="s">
        <v>26</v>
      </c>
      <c r="X10" s="107"/>
      <c r="Y10" s="84" t="s">
        <v>309</v>
      </c>
      <c r="Z10" s="85"/>
      <c r="AA10" s="36"/>
      <c r="AB10" s="107" t="s">
        <v>26</v>
      </c>
      <c r="AC10" s="107"/>
      <c r="AD10" s="84" t="s">
        <v>309</v>
      </c>
    </row>
    <row r="11" spans="2:30" ht="21" x14ac:dyDescent="0.25">
      <c r="B11" s="86">
        <v>1</v>
      </c>
      <c r="C11" s="110" t="s">
        <v>237</v>
      </c>
      <c r="D11" s="111"/>
      <c r="E11" s="87"/>
      <c r="F11" s="85"/>
      <c r="G11" s="86">
        <v>1</v>
      </c>
      <c r="H11" s="110" t="s">
        <v>235</v>
      </c>
      <c r="I11" s="111"/>
      <c r="J11" s="87"/>
      <c r="L11" s="86">
        <v>1</v>
      </c>
      <c r="M11" s="110" t="s">
        <v>291</v>
      </c>
      <c r="N11" s="111"/>
      <c r="O11" s="87"/>
      <c r="P11" s="85"/>
      <c r="Q11" s="86">
        <v>1</v>
      </c>
      <c r="R11" s="110" t="s">
        <v>230</v>
      </c>
      <c r="S11" s="111"/>
      <c r="T11" s="87"/>
      <c r="V11" s="86">
        <v>1</v>
      </c>
      <c r="W11" s="108" t="s">
        <v>121</v>
      </c>
      <c r="X11" s="108"/>
      <c r="Y11" s="87"/>
      <c r="Z11" s="85"/>
      <c r="AA11" s="86">
        <v>1</v>
      </c>
      <c r="AB11" s="108" t="s">
        <v>122</v>
      </c>
      <c r="AC11" s="108"/>
      <c r="AD11" s="87"/>
    </row>
    <row r="12" spans="2:30" ht="21" x14ac:dyDescent="0.25">
      <c r="B12" s="86">
        <v>2</v>
      </c>
      <c r="C12" s="110" t="s">
        <v>238</v>
      </c>
      <c r="D12" s="111"/>
      <c r="E12" s="87"/>
      <c r="F12" s="85"/>
      <c r="G12" s="86">
        <v>2</v>
      </c>
      <c r="H12" s="110" t="s">
        <v>253</v>
      </c>
      <c r="I12" s="111"/>
      <c r="J12" s="87"/>
      <c r="L12" s="86">
        <v>2</v>
      </c>
      <c r="M12" s="110" t="s">
        <v>292</v>
      </c>
      <c r="N12" s="111"/>
      <c r="O12" s="87"/>
      <c r="P12" s="85"/>
      <c r="Q12" s="86">
        <v>2</v>
      </c>
      <c r="R12" s="110" t="s">
        <v>231</v>
      </c>
      <c r="S12" s="111"/>
      <c r="T12" s="87"/>
      <c r="V12" s="86">
        <v>2</v>
      </c>
      <c r="W12" s="100"/>
      <c r="X12" s="100"/>
      <c r="Y12" s="87"/>
      <c r="Z12" s="85"/>
      <c r="AA12" s="86">
        <v>2</v>
      </c>
      <c r="AB12" s="100"/>
      <c r="AC12" s="100"/>
      <c r="AD12" s="87"/>
    </row>
    <row r="13" spans="2:30" ht="21" x14ac:dyDescent="0.25">
      <c r="B13" s="86">
        <v>3</v>
      </c>
      <c r="C13" s="110" t="s">
        <v>239</v>
      </c>
      <c r="D13" s="111"/>
      <c r="E13" s="87"/>
      <c r="F13" s="85"/>
      <c r="G13" s="86">
        <v>3</v>
      </c>
      <c r="H13" s="110" t="s">
        <v>254</v>
      </c>
      <c r="I13" s="111"/>
      <c r="J13" s="87"/>
      <c r="L13" s="86">
        <v>3</v>
      </c>
      <c r="M13" s="110" t="s">
        <v>293</v>
      </c>
      <c r="N13" s="111"/>
      <c r="O13" s="87"/>
      <c r="P13" s="85"/>
      <c r="Q13" s="86">
        <v>3</v>
      </c>
      <c r="R13" s="110" t="s">
        <v>232</v>
      </c>
      <c r="S13" s="111"/>
      <c r="T13" s="87"/>
      <c r="V13" s="86">
        <v>3</v>
      </c>
      <c r="W13" s="100"/>
      <c r="X13" s="100"/>
      <c r="Y13" s="87"/>
      <c r="Z13" s="85"/>
      <c r="AA13" s="86">
        <v>3</v>
      </c>
      <c r="AB13" s="100"/>
      <c r="AC13" s="100"/>
      <c r="AD13" s="87"/>
    </row>
    <row r="14" spans="2:30" ht="21" x14ac:dyDescent="0.25">
      <c r="B14" s="86">
        <v>4</v>
      </c>
      <c r="C14" s="110" t="s">
        <v>240</v>
      </c>
      <c r="D14" s="111"/>
      <c r="E14" s="87"/>
      <c r="F14" s="85"/>
      <c r="G14" s="86">
        <v>4</v>
      </c>
      <c r="H14" s="110" t="s">
        <v>255</v>
      </c>
      <c r="I14" s="111"/>
      <c r="J14" s="87"/>
      <c r="L14" s="86">
        <v>4</v>
      </c>
      <c r="M14" s="110" t="s">
        <v>294</v>
      </c>
      <c r="N14" s="111"/>
      <c r="O14" s="87"/>
      <c r="P14" s="85"/>
      <c r="Q14" s="86">
        <v>4</v>
      </c>
      <c r="R14" s="110" t="s">
        <v>233</v>
      </c>
      <c r="S14" s="111"/>
      <c r="T14" s="87"/>
      <c r="V14" s="86">
        <v>4</v>
      </c>
      <c r="W14" s="100"/>
      <c r="X14" s="100"/>
      <c r="Y14" s="87"/>
      <c r="Z14" s="85"/>
      <c r="AA14" s="86">
        <v>4</v>
      </c>
      <c r="AB14" s="100"/>
      <c r="AC14" s="100"/>
      <c r="AD14" s="87"/>
    </row>
    <row r="15" spans="2:30" ht="21" x14ac:dyDescent="0.25">
      <c r="B15" s="86">
        <v>5</v>
      </c>
      <c r="C15" s="110" t="s">
        <v>241</v>
      </c>
      <c r="D15" s="111"/>
      <c r="E15" s="87"/>
      <c r="F15" s="85"/>
      <c r="G15" s="86">
        <v>5</v>
      </c>
      <c r="H15" s="110" t="s">
        <v>256</v>
      </c>
      <c r="I15" s="111"/>
      <c r="J15" s="87"/>
      <c r="L15" s="86">
        <v>5</v>
      </c>
      <c r="M15" s="110" t="s">
        <v>295</v>
      </c>
      <c r="N15" s="111"/>
      <c r="O15" s="87"/>
      <c r="P15" s="85"/>
      <c r="Q15" s="86">
        <v>5</v>
      </c>
      <c r="R15" s="110" t="s">
        <v>234</v>
      </c>
      <c r="S15" s="111"/>
      <c r="T15" s="87"/>
      <c r="V15" s="86">
        <v>5</v>
      </c>
      <c r="W15" s="100"/>
      <c r="X15" s="100"/>
      <c r="Y15" s="87"/>
      <c r="Z15" s="85"/>
      <c r="AA15" s="86">
        <v>5</v>
      </c>
      <c r="AB15" s="100"/>
      <c r="AC15" s="100"/>
      <c r="AD15" s="87"/>
    </row>
    <row r="16" spans="2:30" ht="17" thickBot="1" x14ac:dyDescent="0.25">
      <c r="B16" s="49"/>
      <c r="C16" s="52"/>
      <c r="D16" s="52"/>
      <c r="E16" s="53"/>
      <c r="G16" s="49"/>
      <c r="H16" s="52"/>
      <c r="I16" s="52"/>
      <c r="J16" s="53"/>
      <c r="L16" s="49"/>
      <c r="M16" s="52"/>
      <c r="N16" s="52"/>
      <c r="O16" s="53"/>
      <c r="Q16" s="49"/>
      <c r="R16" s="52"/>
      <c r="S16" s="52"/>
      <c r="T16" s="53"/>
      <c r="V16" s="49"/>
      <c r="W16" s="52"/>
      <c r="X16" s="52"/>
      <c r="Y16" s="53"/>
      <c r="AA16" s="49"/>
      <c r="AB16" s="52"/>
      <c r="AC16" s="52"/>
      <c r="AD16" s="53"/>
    </row>
    <row r="17" spans="2:30" ht="17" thickBot="1" x14ac:dyDescent="0.25"/>
    <row r="18" spans="2:30" x14ac:dyDescent="0.2">
      <c r="B18" s="101" t="s">
        <v>125</v>
      </c>
      <c r="C18" s="102"/>
      <c r="D18" s="102"/>
      <c r="E18" s="103"/>
      <c r="G18" s="101" t="s">
        <v>126</v>
      </c>
      <c r="H18" s="102"/>
      <c r="I18" s="102"/>
      <c r="J18" s="103"/>
      <c r="L18" s="101" t="s">
        <v>133</v>
      </c>
      <c r="M18" s="102"/>
      <c r="N18" s="102"/>
      <c r="O18" s="103"/>
      <c r="Q18" s="101" t="s">
        <v>134</v>
      </c>
      <c r="R18" s="102"/>
      <c r="S18" s="102"/>
      <c r="T18" s="103"/>
      <c r="V18" s="101" t="s">
        <v>306</v>
      </c>
      <c r="W18" s="102"/>
      <c r="X18" s="102"/>
      <c r="Y18" s="103"/>
      <c r="AA18" s="101" t="s">
        <v>307</v>
      </c>
      <c r="AB18" s="102"/>
      <c r="AC18" s="102"/>
      <c r="AD18" s="103"/>
    </row>
    <row r="19" spans="2:30" ht="17" thickBot="1" x14ac:dyDescent="0.25">
      <c r="B19" s="104"/>
      <c r="C19" s="105"/>
      <c r="D19" s="105"/>
      <c r="E19" s="106"/>
      <c r="G19" s="104"/>
      <c r="H19" s="105"/>
      <c r="I19" s="105"/>
      <c r="J19" s="106"/>
      <c r="L19" s="104"/>
      <c r="M19" s="105"/>
      <c r="N19" s="105"/>
      <c r="O19" s="106"/>
      <c r="Q19" s="104"/>
      <c r="R19" s="105"/>
      <c r="S19" s="105"/>
      <c r="T19" s="106"/>
      <c r="V19" s="104"/>
      <c r="W19" s="105"/>
      <c r="X19" s="105"/>
      <c r="Y19" s="106"/>
      <c r="AA19" s="104"/>
      <c r="AB19" s="105"/>
      <c r="AC19" s="105"/>
      <c r="AD19" s="106"/>
    </row>
    <row r="20" spans="2:30" ht="21" x14ac:dyDescent="0.25">
      <c r="B20" s="36"/>
      <c r="C20" s="107" t="s">
        <v>26</v>
      </c>
      <c r="D20" s="107"/>
      <c r="E20" s="84" t="s">
        <v>309</v>
      </c>
      <c r="F20" s="85"/>
      <c r="G20" s="36"/>
      <c r="H20" s="107" t="s">
        <v>26</v>
      </c>
      <c r="I20" s="107"/>
      <c r="J20" s="84" t="s">
        <v>309</v>
      </c>
      <c r="L20" s="36"/>
      <c r="M20" s="107" t="s">
        <v>26</v>
      </c>
      <c r="N20" s="107"/>
      <c r="O20" s="84" t="s">
        <v>309</v>
      </c>
      <c r="P20" s="85"/>
      <c r="Q20" s="36"/>
      <c r="R20" s="107" t="s">
        <v>26</v>
      </c>
      <c r="S20" s="107"/>
      <c r="T20" s="84" t="s">
        <v>309</v>
      </c>
      <c r="V20" s="36"/>
      <c r="W20" s="107" t="s">
        <v>26</v>
      </c>
      <c r="X20" s="107"/>
      <c r="Y20" s="84" t="s">
        <v>309</v>
      </c>
      <c r="Z20" s="85"/>
      <c r="AA20" s="36"/>
      <c r="AB20" s="107" t="s">
        <v>26</v>
      </c>
      <c r="AC20" s="107"/>
      <c r="AD20" s="84" t="s">
        <v>309</v>
      </c>
    </row>
    <row r="21" spans="2:30" ht="21" x14ac:dyDescent="0.25">
      <c r="B21" s="86">
        <v>1</v>
      </c>
      <c r="C21" s="110" t="s">
        <v>242</v>
      </c>
      <c r="D21" s="111"/>
      <c r="E21" s="87"/>
      <c r="F21" s="85"/>
      <c r="G21" s="86">
        <v>1</v>
      </c>
      <c r="H21" s="110" t="s">
        <v>247</v>
      </c>
      <c r="I21" s="111"/>
      <c r="J21" s="87"/>
      <c r="L21" s="86">
        <v>1</v>
      </c>
      <c r="M21" s="110" t="s">
        <v>236</v>
      </c>
      <c r="N21" s="111"/>
      <c r="O21" s="87"/>
      <c r="P21" s="85"/>
      <c r="Q21" s="86">
        <v>1</v>
      </c>
      <c r="R21" s="110" t="s">
        <v>286</v>
      </c>
      <c r="S21" s="111"/>
      <c r="T21" s="87"/>
      <c r="V21" s="86">
        <v>1</v>
      </c>
      <c r="W21" s="108" t="s">
        <v>311</v>
      </c>
      <c r="X21" s="108"/>
      <c r="Y21" s="87"/>
      <c r="Z21" s="85"/>
      <c r="AA21" s="86">
        <v>1</v>
      </c>
      <c r="AB21" s="108" t="s">
        <v>312</v>
      </c>
      <c r="AC21" s="108"/>
      <c r="AD21" s="87"/>
    </row>
    <row r="22" spans="2:30" ht="21" x14ac:dyDescent="0.25">
      <c r="B22" s="86">
        <v>2</v>
      </c>
      <c r="C22" s="110" t="s">
        <v>243</v>
      </c>
      <c r="D22" s="111"/>
      <c r="E22" s="87"/>
      <c r="F22" s="85"/>
      <c r="G22" s="86">
        <v>2</v>
      </c>
      <c r="H22" s="110" t="s">
        <v>313</v>
      </c>
      <c r="I22" s="111"/>
      <c r="J22" s="87"/>
      <c r="L22" s="86">
        <v>2</v>
      </c>
      <c r="M22" s="110" t="s">
        <v>272</v>
      </c>
      <c r="N22" s="111"/>
      <c r="O22" s="87"/>
      <c r="P22" s="85"/>
      <c r="Q22" s="86">
        <v>2</v>
      </c>
      <c r="R22" s="110" t="s">
        <v>287</v>
      </c>
      <c r="S22" s="111"/>
      <c r="T22" s="87"/>
      <c r="V22" s="86">
        <v>2</v>
      </c>
      <c r="W22" s="100"/>
      <c r="X22" s="100"/>
      <c r="Y22" s="87"/>
      <c r="Z22" s="85"/>
      <c r="AA22" s="86">
        <v>2</v>
      </c>
      <c r="AB22" s="100"/>
      <c r="AC22" s="100"/>
      <c r="AD22" s="87"/>
    </row>
    <row r="23" spans="2:30" ht="21" x14ac:dyDescent="0.25">
      <c r="B23" s="86">
        <v>3</v>
      </c>
      <c r="C23" s="110" t="s">
        <v>244</v>
      </c>
      <c r="D23" s="111"/>
      <c r="E23" s="87"/>
      <c r="F23" s="85"/>
      <c r="G23" s="86">
        <v>3</v>
      </c>
      <c r="H23" s="110" t="s">
        <v>314</v>
      </c>
      <c r="I23" s="111"/>
      <c r="J23" s="87"/>
      <c r="L23" s="86">
        <v>3</v>
      </c>
      <c r="M23" s="110" t="s">
        <v>273</v>
      </c>
      <c r="N23" s="111"/>
      <c r="O23" s="87"/>
      <c r="P23" s="85"/>
      <c r="Q23" s="86">
        <v>3</v>
      </c>
      <c r="R23" s="110" t="s">
        <v>288</v>
      </c>
      <c r="S23" s="111"/>
      <c r="T23" s="87"/>
      <c r="V23" s="86">
        <v>3</v>
      </c>
      <c r="W23" s="100"/>
      <c r="X23" s="100"/>
      <c r="Y23" s="87"/>
      <c r="Z23" s="85"/>
      <c r="AA23" s="86">
        <v>3</v>
      </c>
      <c r="AB23" s="100"/>
      <c r="AC23" s="100"/>
      <c r="AD23" s="87"/>
    </row>
    <row r="24" spans="2:30" ht="21" x14ac:dyDescent="0.25">
      <c r="B24" s="86">
        <v>4</v>
      </c>
      <c r="C24" s="110" t="s">
        <v>245</v>
      </c>
      <c r="D24" s="111"/>
      <c r="E24" s="87"/>
      <c r="F24" s="85"/>
      <c r="G24" s="86">
        <v>4</v>
      </c>
      <c r="H24" s="110" t="s">
        <v>315</v>
      </c>
      <c r="I24" s="111"/>
      <c r="J24" s="87"/>
      <c r="L24" s="86">
        <v>4</v>
      </c>
      <c r="M24" s="110" t="s">
        <v>274</v>
      </c>
      <c r="N24" s="111"/>
      <c r="O24" s="87"/>
      <c r="P24" s="85"/>
      <c r="Q24" s="86">
        <v>4</v>
      </c>
      <c r="R24" s="110" t="s">
        <v>289</v>
      </c>
      <c r="S24" s="111"/>
      <c r="T24" s="87"/>
      <c r="V24" s="86">
        <v>4</v>
      </c>
      <c r="W24" s="100"/>
      <c r="X24" s="100"/>
      <c r="Y24" s="87"/>
      <c r="Z24" s="85"/>
      <c r="AA24" s="86">
        <v>4</v>
      </c>
      <c r="AB24" s="100"/>
      <c r="AC24" s="100"/>
      <c r="AD24" s="87"/>
    </row>
    <row r="25" spans="2:30" ht="21" x14ac:dyDescent="0.25">
      <c r="B25" s="86">
        <v>5</v>
      </c>
      <c r="C25" s="110" t="s">
        <v>246</v>
      </c>
      <c r="D25" s="111"/>
      <c r="E25" s="87"/>
      <c r="F25" s="85"/>
      <c r="G25" s="86">
        <v>5</v>
      </c>
      <c r="H25" s="110" t="s">
        <v>316</v>
      </c>
      <c r="I25" s="111"/>
      <c r="J25" s="87"/>
      <c r="L25" s="86">
        <v>5</v>
      </c>
      <c r="M25" s="110" t="s">
        <v>275</v>
      </c>
      <c r="N25" s="111"/>
      <c r="O25" s="87"/>
      <c r="P25" s="85"/>
      <c r="Q25" s="86">
        <v>5</v>
      </c>
      <c r="R25" s="110" t="s">
        <v>290</v>
      </c>
      <c r="S25" s="111"/>
      <c r="T25" s="87"/>
      <c r="V25" s="86">
        <v>5</v>
      </c>
      <c r="W25" s="100"/>
      <c r="X25" s="100"/>
      <c r="Y25" s="87"/>
      <c r="Z25" s="85"/>
      <c r="AA25" s="86">
        <v>5</v>
      </c>
      <c r="AB25" s="100"/>
      <c r="AC25" s="100"/>
      <c r="AD25" s="87"/>
    </row>
    <row r="26" spans="2:30" ht="17" thickBot="1" x14ac:dyDescent="0.25">
      <c r="B26" s="49"/>
      <c r="C26" s="52"/>
      <c r="D26" s="52"/>
      <c r="E26" s="53"/>
      <c r="G26" s="49"/>
      <c r="H26" s="52"/>
      <c r="I26" s="52"/>
      <c r="J26" s="53"/>
      <c r="L26" s="49"/>
      <c r="M26" s="52"/>
      <c r="N26" s="52"/>
      <c r="O26" s="53"/>
      <c r="Q26" s="49"/>
      <c r="R26" s="52"/>
      <c r="S26" s="52"/>
      <c r="T26" s="53"/>
      <c r="V26" s="49"/>
      <c r="W26" s="52"/>
      <c r="X26" s="52"/>
      <c r="Y26" s="53"/>
      <c r="AA26" s="49"/>
      <c r="AB26" s="52"/>
      <c r="AC26" s="52"/>
      <c r="AD26" s="53"/>
    </row>
    <row r="27" spans="2:30" ht="17" thickBot="1" x14ac:dyDescent="0.25"/>
    <row r="28" spans="2:30" x14ac:dyDescent="0.2">
      <c r="B28" s="101" t="s">
        <v>127</v>
      </c>
      <c r="C28" s="102"/>
      <c r="D28" s="102"/>
      <c r="E28" s="103"/>
      <c r="G28" s="101" t="s">
        <v>128</v>
      </c>
      <c r="H28" s="102"/>
      <c r="I28" s="102"/>
      <c r="J28" s="103"/>
      <c r="L28" s="101" t="s">
        <v>135</v>
      </c>
      <c r="M28" s="102"/>
      <c r="N28" s="102"/>
      <c r="O28" s="103"/>
      <c r="Q28" s="101" t="s">
        <v>136</v>
      </c>
      <c r="R28" s="102"/>
      <c r="S28" s="102"/>
      <c r="T28" s="103"/>
      <c r="V28" s="101"/>
      <c r="W28" s="102"/>
      <c r="X28" s="102"/>
      <c r="Y28" s="103"/>
      <c r="AA28" s="101"/>
      <c r="AB28" s="102"/>
      <c r="AC28" s="102"/>
      <c r="AD28" s="103"/>
    </row>
    <row r="29" spans="2:30" ht="17" thickBot="1" x14ac:dyDescent="0.25">
      <c r="B29" s="104"/>
      <c r="C29" s="105"/>
      <c r="D29" s="105"/>
      <c r="E29" s="106"/>
      <c r="G29" s="104"/>
      <c r="H29" s="105"/>
      <c r="I29" s="105"/>
      <c r="J29" s="106"/>
      <c r="L29" s="104"/>
      <c r="M29" s="105"/>
      <c r="N29" s="105"/>
      <c r="O29" s="106"/>
      <c r="Q29" s="104"/>
      <c r="R29" s="105"/>
      <c r="S29" s="105"/>
      <c r="T29" s="106"/>
      <c r="V29" s="104"/>
      <c r="W29" s="105"/>
      <c r="X29" s="105"/>
      <c r="Y29" s="106"/>
      <c r="AA29" s="104"/>
      <c r="AB29" s="105"/>
      <c r="AC29" s="105"/>
      <c r="AD29" s="106"/>
    </row>
    <row r="30" spans="2:30" ht="21" x14ac:dyDescent="0.25">
      <c r="B30" s="36"/>
      <c r="C30" s="107" t="s">
        <v>26</v>
      </c>
      <c r="D30" s="107"/>
      <c r="E30" s="84" t="s">
        <v>309</v>
      </c>
      <c r="F30" s="85"/>
      <c r="G30" s="36"/>
      <c r="H30" s="107" t="s">
        <v>26</v>
      </c>
      <c r="I30" s="107"/>
      <c r="J30" s="84" t="s">
        <v>309</v>
      </c>
      <c r="L30" s="36"/>
      <c r="M30" s="107" t="s">
        <v>26</v>
      </c>
      <c r="N30" s="107"/>
      <c r="O30" s="84" t="s">
        <v>309</v>
      </c>
      <c r="P30" s="85"/>
      <c r="Q30" s="36"/>
      <c r="R30" s="107" t="s">
        <v>26</v>
      </c>
      <c r="S30" s="107"/>
      <c r="T30" s="84" t="s">
        <v>309</v>
      </c>
      <c r="V30" s="36"/>
      <c r="W30" s="107" t="s">
        <v>26</v>
      </c>
      <c r="X30" s="107"/>
      <c r="Y30" s="84" t="s">
        <v>309</v>
      </c>
      <c r="Z30" s="85"/>
      <c r="AA30" s="36"/>
      <c r="AB30" s="107" t="s">
        <v>26</v>
      </c>
      <c r="AC30" s="107"/>
      <c r="AD30" s="84" t="s">
        <v>309</v>
      </c>
    </row>
    <row r="31" spans="2:30" ht="21" x14ac:dyDescent="0.25">
      <c r="B31" s="86">
        <v>1</v>
      </c>
      <c r="C31" s="110" t="s">
        <v>248</v>
      </c>
      <c r="D31" s="111"/>
      <c r="E31" s="87"/>
      <c r="F31" s="85"/>
      <c r="G31" s="86">
        <v>1</v>
      </c>
      <c r="H31" s="110" t="s">
        <v>257</v>
      </c>
      <c r="I31" s="111"/>
      <c r="J31" s="87"/>
      <c r="L31" s="86">
        <v>1</v>
      </c>
      <c r="M31" s="110" t="s">
        <v>296</v>
      </c>
      <c r="N31" s="111"/>
      <c r="O31" s="87"/>
      <c r="P31" s="85"/>
      <c r="Q31" s="86">
        <v>1</v>
      </c>
      <c r="R31" s="110" t="s">
        <v>267</v>
      </c>
      <c r="S31" s="111"/>
      <c r="T31" s="87"/>
      <c r="V31" s="86">
        <v>1</v>
      </c>
      <c r="W31" s="100"/>
      <c r="X31" s="100"/>
      <c r="Y31" s="87"/>
      <c r="Z31" s="85"/>
      <c r="AA31" s="86">
        <v>1</v>
      </c>
      <c r="AB31" s="100"/>
      <c r="AC31" s="100"/>
      <c r="AD31" s="87"/>
    </row>
    <row r="32" spans="2:30" ht="21" x14ac:dyDescent="0.25">
      <c r="B32" s="86">
        <v>2</v>
      </c>
      <c r="C32" s="110" t="s">
        <v>249</v>
      </c>
      <c r="D32" s="111"/>
      <c r="E32" s="87"/>
      <c r="F32" s="85"/>
      <c r="G32" s="86">
        <v>2</v>
      </c>
      <c r="H32" s="110" t="s">
        <v>258</v>
      </c>
      <c r="I32" s="111"/>
      <c r="J32" s="87"/>
      <c r="L32" s="86">
        <v>2</v>
      </c>
      <c r="M32" s="110" t="s">
        <v>297</v>
      </c>
      <c r="N32" s="111"/>
      <c r="O32" s="87"/>
      <c r="P32" s="85"/>
      <c r="Q32" s="86">
        <v>2</v>
      </c>
      <c r="R32" s="110" t="s">
        <v>268</v>
      </c>
      <c r="S32" s="111"/>
      <c r="T32" s="87"/>
      <c r="V32" s="86">
        <v>2</v>
      </c>
      <c r="W32" s="100"/>
      <c r="X32" s="100"/>
      <c r="Y32" s="87"/>
      <c r="Z32" s="85"/>
      <c r="AA32" s="86">
        <v>2</v>
      </c>
      <c r="AB32" s="100"/>
      <c r="AC32" s="100"/>
      <c r="AD32" s="87"/>
    </row>
    <row r="33" spans="2:30" ht="21" x14ac:dyDescent="0.25">
      <c r="B33" s="86">
        <v>3</v>
      </c>
      <c r="C33" s="110" t="s">
        <v>250</v>
      </c>
      <c r="D33" s="111"/>
      <c r="E33" s="87"/>
      <c r="F33" s="85"/>
      <c r="G33" s="86">
        <v>3</v>
      </c>
      <c r="H33" s="110" t="s">
        <v>259</v>
      </c>
      <c r="I33" s="111"/>
      <c r="J33" s="87"/>
      <c r="L33" s="86">
        <v>3</v>
      </c>
      <c r="M33" s="110" t="s">
        <v>298</v>
      </c>
      <c r="N33" s="111"/>
      <c r="O33" s="87"/>
      <c r="P33" s="85"/>
      <c r="Q33" s="86">
        <v>3</v>
      </c>
      <c r="R33" s="110" t="s">
        <v>269</v>
      </c>
      <c r="S33" s="111"/>
      <c r="T33" s="87"/>
      <c r="V33" s="86">
        <v>3</v>
      </c>
      <c r="W33" s="100"/>
      <c r="X33" s="100"/>
      <c r="Y33" s="87"/>
      <c r="Z33" s="85"/>
      <c r="AA33" s="86">
        <v>3</v>
      </c>
      <c r="AB33" s="100"/>
      <c r="AC33" s="100"/>
      <c r="AD33" s="87"/>
    </row>
    <row r="34" spans="2:30" ht="21" x14ac:dyDescent="0.25">
      <c r="B34" s="86">
        <v>4</v>
      </c>
      <c r="C34" s="110" t="s">
        <v>252</v>
      </c>
      <c r="D34" s="111"/>
      <c r="E34" s="87"/>
      <c r="F34" s="85"/>
      <c r="G34" s="86">
        <v>4</v>
      </c>
      <c r="H34" s="110" t="s">
        <v>260</v>
      </c>
      <c r="I34" s="111"/>
      <c r="J34" s="87"/>
      <c r="L34" s="86">
        <v>4</v>
      </c>
      <c r="M34" s="110" t="s">
        <v>299</v>
      </c>
      <c r="N34" s="111"/>
      <c r="O34" s="87"/>
      <c r="P34" s="85"/>
      <c r="Q34" s="86">
        <v>4</v>
      </c>
      <c r="R34" s="110" t="s">
        <v>270</v>
      </c>
      <c r="S34" s="111"/>
      <c r="T34" s="87"/>
      <c r="V34" s="86">
        <v>4</v>
      </c>
      <c r="W34" s="100"/>
      <c r="X34" s="100"/>
      <c r="Y34" s="87"/>
      <c r="Z34" s="85"/>
      <c r="AA34" s="86">
        <v>4</v>
      </c>
      <c r="AB34" s="100"/>
      <c r="AC34" s="100"/>
      <c r="AD34" s="87"/>
    </row>
    <row r="35" spans="2:30" ht="21" x14ac:dyDescent="0.25">
      <c r="B35" s="86">
        <v>5</v>
      </c>
      <c r="C35" s="110" t="s">
        <v>251</v>
      </c>
      <c r="D35" s="111"/>
      <c r="E35" s="87"/>
      <c r="F35" s="85"/>
      <c r="G35" s="86">
        <v>5</v>
      </c>
      <c r="H35" s="110" t="s">
        <v>261</v>
      </c>
      <c r="I35" s="111"/>
      <c r="J35" s="87"/>
      <c r="L35" s="86">
        <v>5</v>
      </c>
      <c r="M35" s="110" t="s">
        <v>300</v>
      </c>
      <c r="N35" s="111"/>
      <c r="O35" s="87"/>
      <c r="P35" s="85"/>
      <c r="Q35" s="86">
        <v>5</v>
      </c>
      <c r="R35" s="110" t="s">
        <v>271</v>
      </c>
      <c r="S35" s="111"/>
      <c r="T35" s="87"/>
      <c r="V35" s="86">
        <v>5</v>
      </c>
      <c r="W35" s="100"/>
      <c r="X35" s="100"/>
      <c r="Y35" s="87"/>
      <c r="Z35" s="85"/>
      <c r="AA35" s="86">
        <v>5</v>
      </c>
      <c r="AB35" s="100"/>
      <c r="AC35" s="100"/>
      <c r="AD35" s="87"/>
    </row>
    <row r="36" spans="2:30" ht="17" thickBot="1" x14ac:dyDescent="0.25">
      <c r="B36" s="49"/>
      <c r="C36" s="52"/>
      <c r="D36" s="52"/>
      <c r="E36" s="53"/>
      <c r="G36" s="49"/>
      <c r="H36" s="52"/>
      <c r="I36" s="52"/>
      <c r="J36" s="53"/>
      <c r="L36" s="49"/>
      <c r="M36" s="52"/>
      <c r="N36" s="52"/>
      <c r="O36" s="53"/>
      <c r="Q36" s="49"/>
      <c r="R36" s="52"/>
      <c r="S36" s="52"/>
      <c r="T36" s="53"/>
      <c r="V36" s="49"/>
      <c r="W36" s="52"/>
      <c r="X36" s="52"/>
      <c r="Y36" s="53"/>
      <c r="AA36" s="49"/>
      <c r="AB36" s="52"/>
      <c r="AC36" s="52"/>
      <c r="AD36" s="53"/>
    </row>
    <row r="37" spans="2:30" ht="17" thickBot="1" x14ac:dyDescent="0.25"/>
    <row r="38" spans="2:30" x14ac:dyDescent="0.2">
      <c r="B38" s="101" t="s">
        <v>129</v>
      </c>
      <c r="C38" s="102"/>
      <c r="D38" s="102"/>
      <c r="E38" s="103"/>
      <c r="G38" s="101" t="s">
        <v>130</v>
      </c>
      <c r="H38" s="102"/>
      <c r="I38" s="102"/>
      <c r="J38" s="103"/>
      <c r="L38" s="101" t="s">
        <v>137</v>
      </c>
      <c r="M38" s="102"/>
      <c r="N38" s="102"/>
      <c r="O38" s="103"/>
      <c r="Q38" s="101" t="s">
        <v>138</v>
      </c>
      <c r="R38" s="102"/>
      <c r="S38" s="102"/>
      <c r="T38" s="103"/>
      <c r="V38" s="101"/>
      <c r="W38" s="102"/>
      <c r="X38" s="102"/>
      <c r="Y38" s="103"/>
      <c r="AA38" s="101"/>
      <c r="AB38" s="102"/>
      <c r="AC38" s="102"/>
      <c r="AD38" s="103"/>
    </row>
    <row r="39" spans="2:30" ht="17" thickBot="1" x14ac:dyDescent="0.25">
      <c r="B39" s="104"/>
      <c r="C39" s="105"/>
      <c r="D39" s="105"/>
      <c r="E39" s="106"/>
      <c r="G39" s="104"/>
      <c r="H39" s="105"/>
      <c r="I39" s="105"/>
      <c r="J39" s="106"/>
      <c r="L39" s="104"/>
      <c r="M39" s="105"/>
      <c r="N39" s="105"/>
      <c r="O39" s="106"/>
      <c r="Q39" s="104"/>
      <c r="R39" s="105"/>
      <c r="S39" s="105"/>
      <c r="T39" s="106"/>
      <c r="V39" s="104"/>
      <c r="W39" s="105"/>
      <c r="X39" s="105"/>
      <c r="Y39" s="106"/>
      <c r="AA39" s="104"/>
      <c r="AB39" s="105"/>
      <c r="AC39" s="105"/>
      <c r="AD39" s="106"/>
    </row>
    <row r="40" spans="2:30" ht="21" x14ac:dyDescent="0.25">
      <c r="B40" s="36"/>
      <c r="C40" s="107" t="s">
        <v>26</v>
      </c>
      <c r="D40" s="107"/>
      <c r="E40" s="84" t="s">
        <v>309</v>
      </c>
      <c r="F40" s="85"/>
      <c r="G40" s="36"/>
      <c r="H40" s="107" t="s">
        <v>26</v>
      </c>
      <c r="I40" s="107"/>
      <c r="J40" s="84" t="s">
        <v>309</v>
      </c>
      <c r="L40" s="36"/>
      <c r="M40" s="107" t="s">
        <v>26</v>
      </c>
      <c r="N40" s="107"/>
      <c r="O40" s="84" t="s">
        <v>309</v>
      </c>
      <c r="P40" s="85"/>
      <c r="Q40" s="36"/>
      <c r="R40" s="107" t="s">
        <v>26</v>
      </c>
      <c r="S40" s="107"/>
      <c r="T40" s="84" t="s">
        <v>309</v>
      </c>
      <c r="V40" s="36"/>
      <c r="W40" s="107" t="s">
        <v>26</v>
      </c>
      <c r="X40" s="107"/>
      <c r="Y40" s="84" t="s">
        <v>309</v>
      </c>
      <c r="Z40" s="85"/>
      <c r="AA40" s="36"/>
      <c r="AB40" s="107" t="s">
        <v>26</v>
      </c>
      <c r="AC40" s="107"/>
      <c r="AD40" s="84" t="s">
        <v>309</v>
      </c>
    </row>
    <row r="41" spans="2:30" ht="21" x14ac:dyDescent="0.25">
      <c r="B41" s="86">
        <v>1</v>
      </c>
      <c r="C41" s="110" t="s">
        <v>276</v>
      </c>
      <c r="D41" s="111"/>
      <c r="E41" s="87"/>
      <c r="F41" s="85"/>
      <c r="G41" s="86">
        <v>1</v>
      </c>
      <c r="H41" s="110" t="s">
        <v>281</v>
      </c>
      <c r="I41" s="111"/>
      <c r="J41" s="87"/>
      <c r="L41" s="86">
        <v>1</v>
      </c>
      <c r="M41" s="110" t="s">
        <v>301</v>
      </c>
      <c r="N41" s="111"/>
      <c r="O41" s="87"/>
      <c r="P41" s="85"/>
      <c r="Q41" s="86">
        <v>1</v>
      </c>
      <c r="R41" s="110" t="s">
        <v>262</v>
      </c>
      <c r="S41" s="111"/>
      <c r="T41" s="87"/>
      <c r="V41" s="86">
        <v>1</v>
      </c>
      <c r="W41" s="100"/>
      <c r="X41" s="100"/>
      <c r="Y41" s="87"/>
      <c r="Z41" s="85"/>
      <c r="AA41" s="86">
        <v>1</v>
      </c>
      <c r="AB41" s="100"/>
      <c r="AC41" s="100"/>
      <c r="AD41" s="87"/>
    </row>
    <row r="42" spans="2:30" ht="21" x14ac:dyDescent="0.25">
      <c r="B42" s="86">
        <v>2</v>
      </c>
      <c r="C42" s="110" t="s">
        <v>277</v>
      </c>
      <c r="D42" s="111"/>
      <c r="E42" s="87"/>
      <c r="F42" s="85"/>
      <c r="G42" s="86">
        <v>2</v>
      </c>
      <c r="H42" s="110" t="s">
        <v>282</v>
      </c>
      <c r="I42" s="111"/>
      <c r="J42" s="87"/>
      <c r="L42" s="86">
        <v>2</v>
      </c>
      <c r="M42" s="110" t="s">
        <v>302</v>
      </c>
      <c r="N42" s="111"/>
      <c r="O42" s="87"/>
      <c r="P42" s="85"/>
      <c r="Q42" s="86">
        <v>2</v>
      </c>
      <c r="R42" s="110" t="s">
        <v>263</v>
      </c>
      <c r="S42" s="111"/>
      <c r="T42" s="87"/>
      <c r="V42" s="86">
        <v>2</v>
      </c>
      <c r="W42" s="100"/>
      <c r="X42" s="100"/>
      <c r="Y42" s="87"/>
      <c r="Z42" s="85"/>
      <c r="AA42" s="86">
        <v>2</v>
      </c>
      <c r="AB42" s="100"/>
      <c r="AC42" s="100"/>
      <c r="AD42" s="87"/>
    </row>
    <row r="43" spans="2:30" ht="21" x14ac:dyDescent="0.25">
      <c r="B43" s="86">
        <v>3</v>
      </c>
      <c r="C43" s="110" t="s">
        <v>278</v>
      </c>
      <c r="D43" s="111"/>
      <c r="E43" s="87"/>
      <c r="F43" s="85"/>
      <c r="G43" s="86">
        <v>3</v>
      </c>
      <c r="H43" s="110" t="s">
        <v>283</v>
      </c>
      <c r="I43" s="111"/>
      <c r="J43" s="87"/>
      <c r="L43" s="86">
        <v>3</v>
      </c>
      <c r="M43" s="110" t="s">
        <v>303</v>
      </c>
      <c r="N43" s="111"/>
      <c r="O43" s="87"/>
      <c r="P43" s="85"/>
      <c r="Q43" s="86">
        <v>3</v>
      </c>
      <c r="R43" s="110" t="s">
        <v>264</v>
      </c>
      <c r="S43" s="111"/>
      <c r="T43" s="87"/>
      <c r="V43" s="86">
        <v>3</v>
      </c>
      <c r="W43" s="100"/>
      <c r="X43" s="100"/>
      <c r="Y43" s="87"/>
      <c r="Z43" s="85"/>
      <c r="AA43" s="86">
        <v>3</v>
      </c>
      <c r="AB43" s="100"/>
      <c r="AC43" s="100"/>
      <c r="AD43" s="87"/>
    </row>
    <row r="44" spans="2:30" ht="21" x14ac:dyDescent="0.25">
      <c r="B44" s="86">
        <v>4</v>
      </c>
      <c r="C44" s="110" t="s">
        <v>279</v>
      </c>
      <c r="D44" s="111"/>
      <c r="E44" s="87"/>
      <c r="F44" s="85"/>
      <c r="G44" s="86">
        <v>4</v>
      </c>
      <c r="H44" s="110" t="s">
        <v>284</v>
      </c>
      <c r="I44" s="111"/>
      <c r="J44" s="87"/>
      <c r="L44" s="86">
        <v>4</v>
      </c>
      <c r="M44" s="110" t="s">
        <v>304</v>
      </c>
      <c r="N44" s="111"/>
      <c r="O44" s="87"/>
      <c r="P44" s="85"/>
      <c r="Q44" s="86">
        <v>4</v>
      </c>
      <c r="R44" s="110" t="s">
        <v>265</v>
      </c>
      <c r="S44" s="111"/>
      <c r="T44" s="87"/>
      <c r="V44" s="86">
        <v>4</v>
      </c>
      <c r="W44" s="100"/>
      <c r="X44" s="100"/>
      <c r="Y44" s="87"/>
      <c r="Z44" s="85"/>
      <c r="AA44" s="86">
        <v>4</v>
      </c>
      <c r="AB44" s="100"/>
      <c r="AC44" s="100"/>
      <c r="AD44" s="87"/>
    </row>
    <row r="45" spans="2:30" ht="21" x14ac:dyDescent="0.25">
      <c r="B45" s="86">
        <v>5</v>
      </c>
      <c r="C45" s="110" t="s">
        <v>280</v>
      </c>
      <c r="D45" s="111"/>
      <c r="E45" s="87"/>
      <c r="F45" s="85"/>
      <c r="G45" s="86">
        <v>5</v>
      </c>
      <c r="H45" s="110" t="s">
        <v>285</v>
      </c>
      <c r="I45" s="111"/>
      <c r="J45" s="87"/>
      <c r="L45" s="86">
        <v>5</v>
      </c>
      <c r="M45" s="110" t="s">
        <v>305</v>
      </c>
      <c r="N45" s="111"/>
      <c r="O45" s="87"/>
      <c r="P45" s="85"/>
      <c r="Q45" s="86">
        <v>5</v>
      </c>
      <c r="R45" s="110" t="s">
        <v>266</v>
      </c>
      <c r="S45" s="111"/>
      <c r="T45" s="87"/>
      <c r="V45" s="86">
        <v>5</v>
      </c>
      <c r="W45" s="100"/>
      <c r="X45" s="100"/>
      <c r="Y45" s="87"/>
      <c r="Z45" s="85"/>
      <c r="AA45" s="86">
        <v>5</v>
      </c>
      <c r="AB45" s="100"/>
      <c r="AC45" s="100"/>
      <c r="AD45" s="87"/>
    </row>
    <row r="46" spans="2:30" ht="17" thickBot="1" x14ac:dyDescent="0.25">
      <c r="B46" s="49"/>
      <c r="C46" s="52"/>
      <c r="D46" s="52"/>
      <c r="E46" s="53"/>
      <c r="G46" s="49"/>
      <c r="H46" s="52"/>
      <c r="I46" s="52"/>
      <c r="J46" s="53"/>
      <c r="L46" s="49"/>
      <c r="M46" s="52"/>
      <c r="N46" s="52"/>
      <c r="O46" s="53"/>
      <c r="Q46" s="49"/>
      <c r="R46" s="52"/>
      <c r="S46" s="52"/>
      <c r="T46" s="53"/>
      <c r="V46" s="49"/>
      <c r="W46" s="52"/>
      <c r="X46" s="52"/>
      <c r="Y46" s="53"/>
      <c r="AA46" s="49"/>
      <c r="AB46" s="52"/>
      <c r="AC46" s="52"/>
      <c r="AD46" s="53"/>
    </row>
  </sheetData>
  <mergeCells count="171">
    <mergeCell ref="H2:J6"/>
    <mergeCell ref="B8:E9"/>
    <mergeCell ref="G8:J9"/>
    <mergeCell ref="C10:D10"/>
    <mergeCell ref="H10:I10"/>
    <mergeCell ref="C11:D11"/>
    <mergeCell ref="H11:I11"/>
    <mergeCell ref="C15:D15"/>
    <mergeCell ref="H15:I15"/>
    <mergeCell ref="B18:E19"/>
    <mergeCell ref="G18:J19"/>
    <mergeCell ref="C20:D20"/>
    <mergeCell ref="H20:I20"/>
    <mergeCell ref="C12:D12"/>
    <mergeCell ref="H12:I12"/>
    <mergeCell ref="C13:D13"/>
    <mergeCell ref="H13:I13"/>
    <mergeCell ref="C14:D14"/>
    <mergeCell ref="H14:I14"/>
    <mergeCell ref="C24:D24"/>
    <mergeCell ref="H24:I24"/>
    <mergeCell ref="C25:D25"/>
    <mergeCell ref="H25:I25"/>
    <mergeCell ref="B28:E29"/>
    <mergeCell ref="G28:J29"/>
    <mergeCell ref="C21:D21"/>
    <mergeCell ref="H21:I21"/>
    <mergeCell ref="C22:D22"/>
    <mergeCell ref="H22:I22"/>
    <mergeCell ref="C23:D23"/>
    <mergeCell ref="H23:I2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45:D45"/>
    <mergeCell ref="H45:I45"/>
    <mergeCell ref="R2:T6"/>
    <mergeCell ref="L8:O9"/>
    <mergeCell ref="Q8:T9"/>
    <mergeCell ref="M10:N10"/>
    <mergeCell ref="R10:S10"/>
    <mergeCell ref="M11:N11"/>
    <mergeCell ref="R11:S11"/>
    <mergeCell ref="M12:N12"/>
    <mergeCell ref="C42:D42"/>
    <mergeCell ref="H42:I42"/>
    <mergeCell ref="C43:D43"/>
    <mergeCell ref="H43:I43"/>
    <mergeCell ref="C44:D44"/>
    <mergeCell ref="H44:I44"/>
    <mergeCell ref="B38:E39"/>
    <mergeCell ref="G38:J39"/>
    <mergeCell ref="C40:D40"/>
    <mergeCell ref="H40:I40"/>
    <mergeCell ref="C41:D41"/>
    <mergeCell ref="H41:I41"/>
    <mergeCell ref="C33:D33"/>
    <mergeCell ref="H33:I33"/>
    <mergeCell ref="L18:O19"/>
    <mergeCell ref="Q18:T19"/>
    <mergeCell ref="M20:N20"/>
    <mergeCell ref="R20:S20"/>
    <mergeCell ref="M21:N21"/>
    <mergeCell ref="R21:S21"/>
    <mergeCell ref="R12:S12"/>
    <mergeCell ref="M13:N13"/>
    <mergeCell ref="R13:S13"/>
    <mergeCell ref="M14:N14"/>
    <mergeCell ref="R14:S14"/>
    <mergeCell ref="M15:N15"/>
    <mergeCell ref="R15:S15"/>
    <mergeCell ref="Q28:T29"/>
    <mergeCell ref="M30:N30"/>
    <mergeCell ref="R30:S30"/>
    <mergeCell ref="M22:N22"/>
    <mergeCell ref="R22:S22"/>
    <mergeCell ref="M23:N23"/>
    <mergeCell ref="R23:S23"/>
    <mergeCell ref="M24:N24"/>
    <mergeCell ref="R24:S24"/>
    <mergeCell ref="M44:N44"/>
    <mergeCell ref="R44:S44"/>
    <mergeCell ref="M45:N45"/>
    <mergeCell ref="R45:S45"/>
    <mergeCell ref="M40:N40"/>
    <mergeCell ref="R40:S40"/>
    <mergeCell ref="M41:N41"/>
    <mergeCell ref="R41:S41"/>
    <mergeCell ref="M42:N42"/>
    <mergeCell ref="R42:S42"/>
    <mergeCell ref="AB2:AD6"/>
    <mergeCell ref="V8:Y9"/>
    <mergeCell ref="AA8:AD9"/>
    <mergeCell ref="W10:X10"/>
    <mergeCell ref="AB10:AC10"/>
    <mergeCell ref="W11:X11"/>
    <mergeCell ref="AB11:AC11"/>
    <mergeCell ref="M43:N43"/>
    <mergeCell ref="R43:S43"/>
    <mergeCell ref="M34:N34"/>
    <mergeCell ref="R34:S34"/>
    <mergeCell ref="M35:N35"/>
    <mergeCell ref="R35:S35"/>
    <mergeCell ref="L38:O39"/>
    <mergeCell ref="Q38:T39"/>
    <mergeCell ref="M31:N31"/>
    <mergeCell ref="R31:S31"/>
    <mergeCell ref="M32:N32"/>
    <mergeCell ref="R32:S32"/>
    <mergeCell ref="M33:N33"/>
    <mergeCell ref="R33:S33"/>
    <mergeCell ref="M25:N25"/>
    <mergeCell ref="R25:S25"/>
    <mergeCell ref="L28:O29"/>
    <mergeCell ref="W15:X15"/>
    <mergeCell ref="AB15:AC15"/>
    <mergeCell ref="V18:Y19"/>
    <mergeCell ref="AA18:AD19"/>
    <mergeCell ref="W20:X20"/>
    <mergeCell ref="AB20:AC20"/>
    <mergeCell ref="W12:X12"/>
    <mergeCell ref="AB12:AC12"/>
    <mergeCell ref="W13:X13"/>
    <mergeCell ref="AB13:AC13"/>
    <mergeCell ref="W14:X14"/>
    <mergeCell ref="AB14:AC14"/>
    <mergeCell ref="W24:X24"/>
    <mergeCell ref="AB24:AC24"/>
    <mergeCell ref="W25:X25"/>
    <mergeCell ref="AB25:AC25"/>
    <mergeCell ref="V28:Y29"/>
    <mergeCell ref="AA28:AD29"/>
    <mergeCell ref="W21:X21"/>
    <mergeCell ref="AB21:AC21"/>
    <mergeCell ref="W22:X22"/>
    <mergeCell ref="AB22:AC22"/>
    <mergeCell ref="W23:X23"/>
    <mergeCell ref="AB23:AC23"/>
    <mergeCell ref="W33:X33"/>
    <mergeCell ref="AB33:AC33"/>
    <mergeCell ref="W34:X34"/>
    <mergeCell ref="AB34:AC34"/>
    <mergeCell ref="W35:X35"/>
    <mergeCell ref="AB35:AC35"/>
    <mergeCell ref="W30:X30"/>
    <mergeCell ref="AB30:AC30"/>
    <mergeCell ref="W31:X31"/>
    <mergeCell ref="AB31:AC31"/>
    <mergeCell ref="W32:X32"/>
    <mergeCell ref="AB32:AC32"/>
    <mergeCell ref="W45:X45"/>
    <mergeCell ref="AB45:AC45"/>
    <mergeCell ref="W42:X42"/>
    <mergeCell ref="AB42:AC42"/>
    <mergeCell ref="W43:X43"/>
    <mergeCell ref="AB43:AC43"/>
    <mergeCell ref="W44:X44"/>
    <mergeCell ref="AB44:AC44"/>
    <mergeCell ref="V38:Y39"/>
    <mergeCell ref="AA38:AD39"/>
    <mergeCell ref="W40:X40"/>
    <mergeCell ref="AB40:AC40"/>
    <mergeCell ref="W41:X41"/>
    <mergeCell ref="AB41:AC41"/>
  </mergeCells>
  <pageMargins left="0.7" right="0.7" top="0.75" bottom="0.75" header="0.3" footer="0.3"/>
  <pageSetup scale="78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7DC7-FB92-3046-851E-4499870A8E8A}">
  <dimension ref="A1:N32"/>
  <sheetViews>
    <sheetView workbookViewId="0">
      <selection sqref="A1:N32"/>
    </sheetView>
  </sheetViews>
  <sheetFormatPr baseColWidth="10" defaultRowHeight="16" x14ac:dyDescent="0.2"/>
  <cols>
    <col min="11" max="11" width="11.6640625" bestFit="1" customWidth="1"/>
  </cols>
  <sheetData>
    <row r="1" spans="1:14" x14ac:dyDescent="0.2">
      <c r="A1" s="127" t="s">
        <v>139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4" ht="17" thickBot="1" x14ac:dyDescent="0.25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ht="27" thickBot="1" x14ac:dyDescent="0.35">
      <c r="A3" s="27" t="s">
        <v>140</v>
      </c>
      <c r="B3" s="28" t="s">
        <v>25</v>
      </c>
      <c r="C3" s="29"/>
      <c r="D3" s="28" t="s">
        <v>140</v>
      </c>
      <c r="E3" s="28" t="s">
        <v>25</v>
      </c>
      <c r="F3" s="29"/>
      <c r="G3" s="28" t="s">
        <v>140</v>
      </c>
      <c r="H3" s="28" t="s">
        <v>25</v>
      </c>
      <c r="I3" s="29"/>
      <c r="J3" s="30" t="s">
        <v>140</v>
      </c>
      <c r="K3" s="30" t="s">
        <v>25</v>
      </c>
      <c r="L3" s="29"/>
      <c r="M3" s="71" t="s">
        <v>140</v>
      </c>
      <c r="N3" s="31" t="s">
        <v>25</v>
      </c>
    </row>
    <row r="4" spans="1:14" x14ac:dyDescent="0.2">
      <c r="A4" s="32">
        <v>0.375</v>
      </c>
      <c r="B4" s="33" t="s">
        <v>141</v>
      </c>
      <c r="C4" s="10"/>
      <c r="D4" s="34">
        <v>0.40277777777777773</v>
      </c>
      <c r="E4" s="33" t="s">
        <v>156</v>
      </c>
      <c r="F4" s="10"/>
      <c r="G4" s="34">
        <v>0.43055555555555558</v>
      </c>
      <c r="H4" s="33" t="s">
        <v>152</v>
      </c>
      <c r="I4" s="10"/>
      <c r="J4" s="37">
        <v>0.45833333333333331</v>
      </c>
      <c r="K4" s="33" t="s">
        <v>144</v>
      </c>
      <c r="L4" s="10"/>
      <c r="M4" s="35">
        <v>0.4861111111111111</v>
      </c>
      <c r="N4" s="38" t="s">
        <v>215</v>
      </c>
    </row>
    <row r="5" spans="1:14" x14ac:dyDescent="0.2">
      <c r="A5" s="39"/>
      <c r="B5" s="40" t="s">
        <v>146</v>
      </c>
      <c r="C5" s="10"/>
      <c r="D5" s="11"/>
      <c r="E5" s="40" t="s">
        <v>142</v>
      </c>
      <c r="F5" s="10"/>
      <c r="G5" s="11"/>
      <c r="H5" s="40" t="s">
        <v>157</v>
      </c>
      <c r="I5" s="10"/>
      <c r="J5" s="67"/>
      <c r="K5" s="40" t="s">
        <v>149</v>
      </c>
      <c r="L5" s="10"/>
      <c r="M5" s="72"/>
      <c r="N5" s="41" t="s">
        <v>218</v>
      </c>
    </row>
    <row r="6" spans="1:14" ht="17" thickBot="1" x14ac:dyDescent="0.25">
      <c r="A6" s="39"/>
      <c r="B6" s="40" t="s">
        <v>151</v>
      </c>
      <c r="C6" s="10"/>
      <c r="D6" s="11"/>
      <c r="E6" s="40" t="s">
        <v>147</v>
      </c>
      <c r="F6" s="10"/>
      <c r="G6" s="11"/>
      <c r="H6" s="40" t="s">
        <v>143</v>
      </c>
      <c r="I6" s="10"/>
      <c r="J6" s="67"/>
      <c r="K6" s="40" t="s">
        <v>154</v>
      </c>
      <c r="L6" s="10"/>
      <c r="M6" s="73"/>
      <c r="N6" s="42" t="s">
        <v>222</v>
      </c>
    </row>
    <row r="7" spans="1:14" ht="17" thickBot="1" x14ac:dyDescent="0.25">
      <c r="A7" s="32">
        <v>0.38055555555555554</v>
      </c>
      <c r="B7" s="33" t="s">
        <v>161</v>
      </c>
      <c r="C7" s="10"/>
      <c r="D7" s="34">
        <v>0.40833333333333338</v>
      </c>
      <c r="E7" s="33" t="s">
        <v>173</v>
      </c>
      <c r="F7" s="10"/>
      <c r="G7" s="34">
        <v>0.43611111111111112</v>
      </c>
      <c r="H7" s="33" t="s">
        <v>170</v>
      </c>
      <c r="I7" s="10"/>
      <c r="J7" s="68"/>
      <c r="K7" s="70" t="s">
        <v>159</v>
      </c>
      <c r="L7" s="10"/>
      <c r="M7" s="74">
        <v>0.4916666666666667</v>
      </c>
      <c r="N7" s="50" t="s">
        <v>164</v>
      </c>
    </row>
    <row r="8" spans="1:14" ht="17" thickBot="1" x14ac:dyDescent="0.25">
      <c r="A8" s="39"/>
      <c r="B8" s="40" t="s">
        <v>165</v>
      </c>
      <c r="C8" s="10"/>
      <c r="D8" s="11"/>
      <c r="E8" s="40" t="s">
        <v>162</v>
      </c>
      <c r="F8" s="10"/>
      <c r="G8" s="11"/>
      <c r="H8" s="40" t="s">
        <v>174</v>
      </c>
      <c r="I8" s="10"/>
      <c r="J8" s="37">
        <v>0.46388888888888885</v>
      </c>
      <c r="K8" s="43" t="s">
        <v>148</v>
      </c>
      <c r="L8" s="10"/>
      <c r="M8" s="75"/>
      <c r="N8" s="51" t="s">
        <v>168</v>
      </c>
    </row>
    <row r="9" spans="1:14" ht="17" thickBot="1" x14ac:dyDescent="0.25">
      <c r="A9" s="39"/>
      <c r="B9" s="40" t="s">
        <v>169</v>
      </c>
      <c r="C9" s="10"/>
      <c r="D9" s="11"/>
      <c r="E9" s="40" t="s">
        <v>166</v>
      </c>
      <c r="F9" s="10"/>
      <c r="G9" s="11"/>
      <c r="H9" s="40" t="s">
        <v>163</v>
      </c>
      <c r="I9" s="10"/>
      <c r="J9" s="67"/>
      <c r="K9" s="44" t="s">
        <v>153</v>
      </c>
      <c r="L9" s="10"/>
      <c r="M9" s="74">
        <v>0.49722222222222223</v>
      </c>
      <c r="N9" s="50" t="s">
        <v>180</v>
      </c>
    </row>
    <row r="10" spans="1:14" ht="17" thickBot="1" x14ac:dyDescent="0.25">
      <c r="A10" s="32">
        <v>0.38611111111111113</v>
      </c>
      <c r="B10" s="33" t="s">
        <v>177</v>
      </c>
      <c r="C10" s="10"/>
      <c r="D10" s="34">
        <v>0.41388888888888892</v>
      </c>
      <c r="E10" s="33" t="s">
        <v>189</v>
      </c>
      <c r="F10" s="10"/>
      <c r="G10" s="34">
        <v>0.44166666666666665</v>
      </c>
      <c r="H10" s="33" t="s">
        <v>186</v>
      </c>
      <c r="I10" s="10"/>
      <c r="J10" s="69"/>
      <c r="K10" s="45" t="s">
        <v>158</v>
      </c>
      <c r="L10" s="10"/>
      <c r="M10" s="76"/>
      <c r="N10" s="51" t="s">
        <v>184</v>
      </c>
    </row>
    <row r="11" spans="1:14" x14ac:dyDescent="0.2">
      <c r="A11" s="39"/>
      <c r="B11" s="40" t="s">
        <v>181</v>
      </c>
      <c r="C11" s="10"/>
      <c r="D11" s="11"/>
      <c r="E11" s="40" t="s">
        <v>178</v>
      </c>
      <c r="F11" s="10"/>
      <c r="G11" s="11"/>
      <c r="H11" s="40" t="s">
        <v>190</v>
      </c>
      <c r="I11" s="10"/>
      <c r="J11" s="37">
        <v>0.4694444444444445</v>
      </c>
      <c r="K11" s="43" t="s">
        <v>167</v>
      </c>
      <c r="L11" s="10"/>
      <c r="M11" s="74">
        <v>0.50277777777777777</v>
      </c>
      <c r="N11" s="50" t="s">
        <v>196</v>
      </c>
    </row>
    <row r="12" spans="1:14" ht="17" thickBot="1" x14ac:dyDescent="0.25">
      <c r="A12" s="39"/>
      <c r="B12" s="40" t="s">
        <v>185</v>
      </c>
      <c r="C12" s="10"/>
      <c r="D12" s="11"/>
      <c r="E12" s="40" t="s">
        <v>182</v>
      </c>
      <c r="F12" s="10"/>
      <c r="G12" s="11"/>
      <c r="H12" s="40" t="s">
        <v>179</v>
      </c>
      <c r="I12" s="10"/>
      <c r="J12" s="67"/>
      <c r="K12" s="44" t="s">
        <v>171</v>
      </c>
      <c r="L12" s="10"/>
      <c r="M12" s="75"/>
      <c r="N12" s="51" t="s">
        <v>200</v>
      </c>
    </row>
    <row r="13" spans="1:14" ht="17" thickBot="1" x14ac:dyDescent="0.25">
      <c r="A13" s="32">
        <v>0.39166666666666666</v>
      </c>
      <c r="B13" s="33" t="s">
        <v>193</v>
      </c>
      <c r="C13" s="10"/>
      <c r="D13" s="34">
        <v>0.41944444444444445</v>
      </c>
      <c r="E13" s="33" t="s">
        <v>205</v>
      </c>
      <c r="F13" s="10"/>
      <c r="G13" s="34">
        <v>0.44722222222222219</v>
      </c>
      <c r="H13" s="33" t="s">
        <v>202</v>
      </c>
      <c r="I13" s="10"/>
      <c r="J13" s="69"/>
      <c r="K13" s="45" t="s">
        <v>175</v>
      </c>
      <c r="L13" s="10"/>
      <c r="M13" s="74">
        <v>0.5083333333333333</v>
      </c>
      <c r="N13" s="50" t="s">
        <v>212</v>
      </c>
    </row>
    <row r="14" spans="1:14" ht="17" thickBot="1" x14ac:dyDescent="0.25">
      <c r="A14" s="39"/>
      <c r="B14" s="40" t="s">
        <v>197</v>
      </c>
      <c r="C14" s="10"/>
      <c r="D14" s="11"/>
      <c r="E14" s="40" t="s">
        <v>194</v>
      </c>
      <c r="F14" s="10"/>
      <c r="G14" s="11"/>
      <c r="H14" s="40" t="s">
        <v>206</v>
      </c>
      <c r="I14" s="10"/>
      <c r="J14" s="37">
        <v>0.47500000000000003</v>
      </c>
      <c r="K14" s="43" t="s">
        <v>183</v>
      </c>
      <c r="L14" s="10"/>
      <c r="M14" s="75"/>
      <c r="N14" s="51" t="s">
        <v>216</v>
      </c>
    </row>
    <row r="15" spans="1:14" ht="17" thickBot="1" x14ac:dyDescent="0.25">
      <c r="A15" s="39"/>
      <c r="B15" s="40" t="s">
        <v>201</v>
      </c>
      <c r="C15" s="10"/>
      <c r="D15" s="11"/>
      <c r="E15" s="40" t="s">
        <v>198</v>
      </c>
      <c r="F15" s="10"/>
      <c r="G15" s="11"/>
      <c r="H15" s="40" t="s">
        <v>195</v>
      </c>
      <c r="I15" s="10"/>
      <c r="J15" s="67"/>
      <c r="K15" s="44" t="s">
        <v>187</v>
      </c>
      <c r="L15" s="10"/>
      <c r="M15" s="74">
        <v>0.51388888888888895</v>
      </c>
      <c r="N15" s="50" t="s">
        <v>145</v>
      </c>
    </row>
    <row r="16" spans="1:14" ht="17" thickBot="1" x14ac:dyDescent="0.25">
      <c r="A16" s="32">
        <v>0.3972222222222222</v>
      </c>
      <c r="B16" s="33" t="s">
        <v>209</v>
      </c>
      <c r="C16" s="10"/>
      <c r="D16" s="34">
        <v>0.42499999999999999</v>
      </c>
      <c r="E16" s="33" t="s">
        <v>220</v>
      </c>
      <c r="F16" s="10"/>
      <c r="G16" s="34">
        <v>0.45277777777777778</v>
      </c>
      <c r="H16" s="33" t="s">
        <v>214</v>
      </c>
      <c r="I16" s="10"/>
      <c r="J16" s="69"/>
      <c r="K16" s="45" t="s">
        <v>191</v>
      </c>
      <c r="L16" s="10"/>
      <c r="M16" s="76"/>
      <c r="N16" s="51" t="s">
        <v>150</v>
      </c>
    </row>
    <row r="17" spans="1:14" x14ac:dyDescent="0.2">
      <c r="A17" s="39"/>
      <c r="B17" s="40" t="s">
        <v>213</v>
      </c>
      <c r="C17" s="10"/>
      <c r="D17" s="11"/>
      <c r="E17" s="40" t="s">
        <v>225</v>
      </c>
      <c r="F17" s="10"/>
      <c r="G17" s="11"/>
      <c r="H17" s="40" t="s">
        <v>221</v>
      </c>
      <c r="I17" s="36"/>
      <c r="J17" s="37">
        <v>0.48055555555555557</v>
      </c>
      <c r="K17" s="43" t="s">
        <v>199</v>
      </c>
      <c r="L17" s="10"/>
      <c r="M17" s="74">
        <v>0.51944444444444449</v>
      </c>
      <c r="N17" s="50" t="s">
        <v>172</v>
      </c>
    </row>
    <row r="18" spans="1:14" ht="17" thickBot="1" x14ac:dyDescent="0.25">
      <c r="A18" s="39"/>
      <c r="B18" s="40" t="s">
        <v>217</v>
      </c>
      <c r="C18" s="10"/>
      <c r="D18" s="11"/>
      <c r="E18" s="40" t="s">
        <v>210</v>
      </c>
      <c r="F18" s="10"/>
      <c r="G18" s="11"/>
      <c r="H18" s="40" t="s">
        <v>211</v>
      </c>
      <c r="I18" s="36"/>
      <c r="J18" s="67"/>
      <c r="K18" s="44" t="s">
        <v>203</v>
      </c>
      <c r="L18" s="10"/>
      <c r="M18" s="75"/>
      <c r="N18" s="51" t="s">
        <v>176</v>
      </c>
    </row>
    <row r="19" spans="1:14" ht="17" thickBot="1" x14ac:dyDescent="0.25">
      <c r="A19" s="136"/>
      <c r="B19" s="137"/>
      <c r="C19" s="137"/>
      <c r="D19" s="137"/>
      <c r="E19" s="137"/>
      <c r="F19" s="137"/>
      <c r="G19" s="137"/>
      <c r="H19" s="137"/>
      <c r="I19" s="137"/>
      <c r="J19" s="69"/>
      <c r="K19" s="45" t="s">
        <v>207</v>
      </c>
      <c r="L19" s="78"/>
      <c r="M19" s="66">
        <v>0.52500000000000002</v>
      </c>
      <c r="N19" s="57" t="s">
        <v>188</v>
      </c>
    </row>
    <row r="20" spans="1:14" ht="17" thickBot="1" x14ac:dyDescent="0.25">
      <c r="A20" s="133" t="s">
        <v>224</v>
      </c>
      <c r="B20" s="134"/>
      <c r="C20" s="134"/>
      <c r="D20" s="134"/>
      <c r="E20" s="135"/>
      <c r="F20" s="46"/>
      <c r="G20" s="133" t="s">
        <v>224</v>
      </c>
      <c r="H20" s="134"/>
      <c r="I20" s="134"/>
      <c r="J20" s="134"/>
      <c r="K20" s="135"/>
      <c r="L20" s="10"/>
      <c r="M20" s="77"/>
      <c r="N20" s="58" t="s">
        <v>192</v>
      </c>
    </row>
    <row r="21" spans="1:14" ht="19" x14ac:dyDescent="0.25">
      <c r="A21" s="47">
        <v>1</v>
      </c>
      <c r="B21" s="112" t="s">
        <v>123</v>
      </c>
      <c r="C21" s="112"/>
      <c r="D21" s="112"/>
      <c r="E21" s="113"/>
      <c r="F21" s="10"/>
      <c r="G21" s="47">
        <v>9</v>
      </c>
      <c r="H21" s="112" t="s">
        <v>132</v>
      </c>
      <c r="I21" s="112"/>
      <c r="J21" s="112"/>
      <c r="K21" s="113"/>
      <c r="L21" s="10"/>
      <c r="M21" s="34">
        <v>0.53055555555555556</v>
      </c>
      <c r="N21" s="59" t="s">
        <v>204</v>
      </c>
    </row>
    <row r="22" spans="1:14" ht="20" thickBot="1" x14ac:dyDescent="0.3">
      <c r="A22" s="47">
        <v>2</v>
      </c>
      <c r="B22" s="112" t="s">
        <v>126</v>
      </c>
      <c r="C22" s="112"/>
      <c r="D22" s="112"/>
      <c r="E22" s="113"/>
      <c r="F22" s="10"/>
      <c r="G22" s="47">
        <v>10</v>
      </c>
      <c r="H22" s="112" t="s">
        <v>137</v>
      </c>
      <c r="I22" s="112"/>
      <c r="J22" s="112"/>
      <c r="K22" s="113"/>
      <c r="L22" s="10"/>
      <c r="M22" s="19"/>
      <c r="N22" s="60" t="s">
        <v>208</v>
      </c>
    </row>
    <row r="23" spans="1:14" ht="19" x14ac:dyDescent="0.25">
      <c r="A23" s="47">
        <v>3</v>
      </c>
      <c r="B23" s="112" t="s">
        <v>128</v>
      </c>
      <c r="C23" s="112"/>
      <c r="D23" s="112"/>
      <c r="E23" s="113"/>
      <c r="F23" s="10"/>
      <c r="G23" s="47">
        <v>11</v>
      </c>
      <c r="H23" s="112" t="s">
        <v>129</v>
      </c>
      <c r="I23" s="112"/>
      <c r="J23" s="112"/>
      <c r="K23" s="113"/>
      <c r="L23" s="10"/>
      <c r="M23" s="34">
        <v>0.53611111111111109</v>
      </c>
      <c r="N23" s="59" t="s">
        <v>219</v>
      </c>
    </row>
    <row r="24" spans="1:14" ht="20" thickBot="1" x14ac:dyDescent="0.3">
      <c r="A24" s="47">
        <v>4</v>
      </c>
      <c r="B24" s="112" t="s">
        <v>138</v>
      </c>
      <c r="C24" s="112"/>
      <c r="D24" s="112"/>
      <c r="E24" s="113"/>
      <c r="F24" s="10"/>
      <c r="G24" s="47">
        <v>12</v>
      </c>
      <c r="H24" s="112" t="s">
        <v>131</v>
      </c>
      <c r="I24" s="112"/>
      <c r="J24" s="112"/>
      <c r="K24" s="113"/>
      <c r="L24" s="10"/>
      <c r="M24" s="19"/>
      <c r="N24" s="60" t="s">
        <v>223</v>
      </c>
    </row>
    <row r="25" spans="1:14" ht="19" x14ac:dyDescent="0.25">
      <c r="A25" s="47">
        <v>5</v>
      </c>
      <c r="B25" s="112" t="s">
        <v>125</v>
      </c>
      <c r="C25" s="112"/>
      <c r="D25" s="112"/>
      <c r="E25" s="113"/>
      <c r="F25" s="10"/>
      <c r="G25" s="47">
        <v>13</v>
      </c>
      <c r="H25" s="112" t="s">
        <v>133</v>
      </c>
      <c r="I25" s="112"/>
      <c r="J25" s="112"/>
      <c r="K25" s="113"/>
      <c r="L25" s="10"/>
      <c r="M25" s="64">
        <v>4.1666666666666664E-2</v>
      </c>
      <c r="N25" s="61" t="s">
        <v>155</v>
      </c>
    </row>
    <row r="26" spans="1:14" ht="20" thickBot="1" x14ac:dyDescent="0.3">
      <c r="A26" s="47">
        <v>6</v>
      </c>
      <c r="B26" s="112" t="s">
        <v>127</v>
      </c>
      <c r="C26" s="112"/>
      <c r="D26" s="112"/>
      <c r="E26" s="113"/>
      <c r="F26" s="10"/>
      <c r="G26" s="47">
        <v>14</v>
      </c>
      <c r="H26" s="112" t="s">
        <v>130</v>
      </c>
      <c r="I26" s="112"/>
      <c r="J26" s="112"/>
      <c r="K26" s="113"/>
      <c r="L26" s="10"/>
      <c r="M26" s="63"/>
      <c r="N26" s="62" t="s">
        <v>160</v>
      </c>
    </row>
    <row r="27" spans="1:14" ht="19" x14ac:dyDescent="0.25">
      <c r="A27" s="47">
        <v>7</v>
      </c>
      <c r="B27" s="112" t="s">
        <v>124</v>
      </c>
      <c r="C27" s="112"/>
      <c r="D27" s="112"/>
      <c r="E27" s="113"/>
      <c r="F27" s="10"/>
      <c r="G27" s="47">
        <v>15</v>
      </c>
      <c r="H27" s="112" t="s">
        <v>134</v>
      </c>
      <c r="I27" s="112"/>
      <c r="J27" s="112"/>
      <c r="K27" s="113"/>
      <c r="L27" s="36"/>
      <c r="M27" s="54"/>
      <c r="N27" s="65"/>
    </row>
    <row r="28" spans="1:14" ht="20" thickBot="1" x14ac:dyDescent="0.3">
      <c r="A28" s="48">
        <v>8</v>
      </c>
      <c r="B28" s="114" t="s">
        <v>136</v>
      </c>
      <c r="C28" s="114"/>
      <c r="D28" s="114"/>
      <c r="E28" s="115"/>
      <c r="F28" s="10"/>
      <c r="G28" s="48">
        <v>16</v>
      </c>
      <c r="H28" s="114" t="s">
        <v>135</v>
      </c>
      <c r="I28" s="114"/>
      <c r="J28" s="114"/>
      <c r="K28" s="115"/>
      <c r="L28" s="36"/>
      <c r="M28" s="54"/>
      <c r="N28" s="65"/>
    </row>
    <row r="29" spans="1:14" ht="20" thickBot="1" x14ac:dyDescent="0.3">
      <c r="A29" s="55"/>
      <c r="B29" s="119"/>
      <c r="C29" s="119"/>
      <c r="D29" s="119"/>
      <c r="E29" s="119"/>
      <c r="F29" s="54"/>
      <c r="G29" s="55"/>
      <c r="H29" s="55"/>
      <c r="I29" s="55"/>
      <c r="J29" s="55"/>
      <c r="K29" s="55"/>
      <c r="L29" s="54"/>
      <c r="M29" s="54"/>
      <c r="N29" s="65"/>
    </row>
    <row r="30" spans="1:14" ht="19" x14ac:dyDescent="0.25">
      <c r="A30" s="56" t="s">
        <v>226</v>
      </c>
      <c r="B30" s="120" t="s">
        <v>120</v>
      </c>
      <c r="C30" s="121"/>
      <c r="D30" s="121"/>
      <c r="E30" s="122"/>
      <c r="F30" s="10"/>
      <c r="G30" s="56" t="s">
        <v>228</v>
      </c>
      <c r="H30" s="120" t="s">
        <v>306</v>
      </c>
      <c r="I30" s="121"/>
      <c r="J30" s="121"/>
      <c r="K30" s="122"/>
      <c r="L30" s="36"/>
      <c r="M30" s="54"/>
      <c r="N30" s="65"/>
    </row>
    <row r="31" spans="1:14" ht="20" thickBot="1" x14ac:dyDescent="0.3">
      <c r="A31" s="79" t="s">
        <v>227</v>
      </c>
      <c r="B31" s="123" t="s">
        <v>308</v>
      </c>
      <c r="C31" s="123"/>
      <c r="D31" s="123"/>
      <c r="E31" s="124"/>
      <c r="F31" s="10"/>
      <c r="G31" s="48" t="s">
        <v>229</v>
      </c>
      <c r="H31" s="125" t="s">
        <v>307</v>
      </c>
      <c r="I31" s="125"/>
      <c r="J31" s="125"/>
      <c r="K31" s="126"/>
      <c r="L31" s="49"/>
      <c r="M31" s="52"/>
      <c r="N31" s="53"/>
    </row>
    <row r="32" spans="1:14" ht="17" thickBot="1" x14ac:dyDescent="0.25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8"/>
    </row>
  </sheetData>
  <mergeCells count="26">
    <mergeCell ref="B22:E22"/>
    <mergeCell ref="H22:K22"/>
    <mergeCell ref="B23:E23"/>
    <mergeCell ref="H23:K23"/>
    <mergeCell ref="A1:N2"/>
    <mergeCell ref="A20:E20"/>
    <mergeCell ref="G20:K20"/>
    <mergeCell ref="B21:E21"/>
    <mergeCell ref="H21:K21"/>
    <mergeCell ref="A19:I19"/>
    <mergeCell ref="B24:E24"/>
    <mergeCell ref="H24:K24"/>
    <mergeCell ref="B25:E25"/>
    <mergeCell ref="H25:K25"/>
    <mergeCell ref="B26:E26"/>
    <mergeCell ref="H26:K26"/>
    <mergeCell ref="B27:E27"/>
    <mergeCell ref="H27:K27"/>
    <mergeCell ref="B28:E28"/>
    <mergeCell ref="H28:K28"/>
    <mergeCell ref="A32:N32"/>
    <mergeCell ref="B29:E29"/>
    <mergeCell ref="B30:E30"/>
    <mergeCell ref="B31:E31"/>
    <mergeCell ref="H30:K30"/>
    <mergeCell ref="H31:K3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</vt:lpstr>
      <vt:lpstr>Sign In</vt:lpstr>
      <vt:lpstr>Tee 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2021-09-29T18:22:25Z</dcterms:created>
  <dcterms:modified xsi:type="dcterms:W3CDTF">2021-10-18T22:06:21Z</dcterms:modified>
</cp:coreProperties>
</file>